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autoCompressPictures="0" defaultThemeVersion="124226"/>
  <mc:AlternateContent xmlns:mc="http://schemas.openxmlformats.org/markup-compatibility/2006">
    <mc:Choice Requires="x15">
      <x15ac:absPath xmlns:x15ac="http://schemas.microsoft.com/office/spreadsheetml/2010/11/ac" url="C:\Users\nlaverde\Desktop\"/>
    </mc:Choice>
  </mc:AlternateContent>
  <xr:revisionPtr revIDLastSave="0" documentId="13_ncr:1_{96694705-319B-4561-B659-99318F33997F}" xr6:coauthVersionLast="47" xr6:coauthVersionMax="47" xr10:uidLastSave="{00000000-0000-0000-0000-000000000000}"/>
  <bookViews>
    <workbookView xWindow="-120" yWindow="-120" windowWidth="20730" windowHeight="11160" activeTab="4" xr2:uid="{00000000-000D-0000-FFFF-FFFF00000000}"/>
  </bookViews>
  <sheets>
    <sheet name="PORTADA" sheetId="13" r:id="rId1"/>
    <sheet name="OBJETIVO" sheetId="14" r:id="rId2"/>
    <sheet name="INFO ENTIDAD" sheetId="15" r:id="rId3"/>
    <sheet name="PAA - ACI" sheetId="18" r:id="rId4"/>
    <sheet name="CONSOLIDADO" sheetId="16" r:id="rId5"/>
  </sheets>
  <definedNames>
    <definedName name="_xlnm._FilterDatabase" localSheetId="3" hidden="1">'PAA - ACI'!$B$5:$L$63</definedName>
    <definedName name="_xlnm.Print_Area" localSheetId="2">'INFO ENTIDAD'!$A$2:$D$17</definedName>
    <definedName name="_xlnm.Print_Area" localSheetId="1">OBJETIVO!$A$3:$F$11</definedName>
    <definedName name="_xlnm.Print_Area" localSheetId="0">PORTADA!$A$1:$K$49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6" l="1"/>
  <c r="I63" i="18"/>
  <c r="I62" i="18"/>
  <c r="I59" i="18"/>
  <c r="I58" i="18"/>
  <c r="I57" i="18"/>
  <c r="I56" i="18"/>
  <c r="I50" i="18"/>
  <c r="I49" i="18"/>
  <c r="I48" i="18"/>
  <c r="I47" i="18"/>
  <c r="I46" i="18"/>
  <c r="I45" i="18"/>
  <c r="I44" i="18"/>
  <c r="I43" i="18"/>
  <c r="I42" i="18"/>
  <c r="I41" i="18"/>
  <c r="I40" i="18"/>
  <c r="I39" i="18"/>
  <c r="I38" i="18"/>
  <c r="I37" i="18"/>
  <c r="I36" i="18"/>
  <c r="I35" i="18"/>
  <c r="I34" i="18"/>
  <c r="I33" i="18"/>
  <c r="I32" i="18"/>
  <c r="I31" i="18"/>
  <c r="I30" i="18"/>
  <c r="I29" i="18"/>
  <c r="I28" i="18"/>
  <c r="I27" i="18"/>
  <c r="I26" i="18"/>
  <c r="I25" i="18"/>
  <c r="I24" i="18"/>
  <c r="I23" i="18"/>
  <c r="I22" i="18"/>
  <c r="I21" i="18"/>
  <c r="I20" i="18"/>
  <c r="I19" i="18"/>
  <c r="I18" i="18"/>
  <c r="I17" i="18"/>
  <c r="I16" i="18"/>
  <c r="I15" i="18"/>
  <c r="I14" i="18"/>
  <c r="I13" i="18"/>
  <c r="I11" i="18"/>
  <c r="I10" i="18"/>
  <c r="I9" i="18"/>
  <c r="I8" i="18"/>
  <c r="I7" i="18"/>
  <c r="I6" i="18"/>
  <c r="D16" i="16"/>
</calcChain>
</file>

<file path=xl/sharedStrings.xml><?xml version="1.0" encoding="utf-8"?>
<sst xmlns="http://schemas.openxmlformats.org/spreadsheetml/2006/main" count="528" uniqueCount="120">
  <si>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</si>
  <si>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</si>
  <si>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</si>
  <si>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</si>
  <si>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</si>
  <si>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</si>
  <si>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</si>
  <si>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</si>
  <si>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</si>
  <si>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</si>
  <si>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</si>
  <si>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</si>
  <si>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</si>
  <si>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Página web</t>
  </si>
  <si>
    <t>Fecha de última actualización del PAA</t>
  </si>
  <si>
    <t>PLAN ANUAL DE ADQUISICIONES</t>
  </si>
  <si>
    <t>Valor total del PAA</t>
  </si>
  <si>
    <t>Límite de contratación menor cuantía</t>
  </si>
  <si>
    <t>Límite de contratación mínima cuantía</t>
  </si>
  <si>
    <t xml:space="preserve">Misión </t>
  </si>
  <si>
    <t>Visión</t>
  </si>
  <si>
    <t>Contratación directa</t>
  </si>
  <si>
    <t>N/A</t>
  </si>
  <si>
    <t>Funcionamiento</t>
  </si>
  <si>
    <t>9 meses</t>
  </si>
  <si>
    <t>1 mes</t>
  </si>
  <si>
    <t>8 meses</t>
  </si>
  <si>
    <t>2 meses</t>
  </si>
  <si>
    <t>11 meses</t>
  </si>
  <si>
    <t>12 meses</t>
  </si>
  <si>
    <t>Subasta inversa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</si>
  <si>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</si>
  <si>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</si>
  <si>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Agencia de Cooperación e Inversión de Medellín y el Area Metropolitana</t>
  </si>
  <si>
    <t>Calle 41 Nro. 55 80 oficina 304</t>
  </si>
  <si>
    <t>(4) 320 34 30</t>
  </si>
  <si>
    <t>'www.acimedellin.org</t>
  </si>
  <si>
    <t>Códigos UNSPSC</t>
  </si>
  <si>
    <t>Fecha estimada de inicio de proceso de selección</t>
  </si>
  <si>
    <t>Duración estimada del contrato</t>
  </si>
  <si>
    <t>Datos de contacto del responsable</t>
  </si>
  <si>
    <t>Febrero</t>
  </si>
  <si>
    <t>10 meses</t>
  </si>
  <si>
    <t>No</t>
  </si>
  <si>
    <t>Natalia Andrea Laverde, 3203430, nlaverde@acimedellin.org</t>
  </si>
  <si>
    <t>Enero</t>
  </si>
  <si>
    <t>Planificación de servicios médicos</t>
  </si>
  <si>
    <t>Servicios de psicología</t>
  </si>
  <si>
    <t>Servicio de contabilidad fiscal</t>
  </si>
  <si>
    <t>Mantenimiento preventivo y correctivo carro</t>
  </si>
  <si>
    <t>Servicios de almacenaje de documentos</t>
  </si>
  <si>
    <t>Marzo</t>
  </si>
  <si>
    <t>Servicios de personal temporal</t>
  </si>
  <si>
    <t>Códigos (legales)</t>
  </si>
  <si>
    <t>Mayo</t>
  </si>
  <si>
    <t>Noviembre</t>
  </si>
  <si>
    <t>Contrato marco Alcaldía de Medellín</t>
  </si>
  <si>
    <t>Agencias de viajes</t>
  </si>
  <si>
    <t>Transporte de personal</t>
  </si>
  <si>
    <t>Servicios de traducción escrita</t>
  </si>
  <si>
    <t>Abril</t>
  </si>
  <si>
    <t>Servicios de bienestar social</t>
  </si>
  <si>
    <t>Uniformes corporativos</t>
  </si>
  <si>
    <t>Servicios temporales de recursos humanos</t>
  </si>
  <si>
    <t>Servicios de mantenimiento y reparación de instalaciones.</t>
  </si>
  <si>
    <t>Julio</t>
  </si>
  <si>
    <t>Capacitación en habilidades personales</t>
  </si>
  <si>
    <t>Fechas estimadas inicio de procesos de selección</t>
  </si>
  <si>
    <t>Total</t>
  </si>
  <si>
    <t>Modalidad de selección</t>
  </si>
  <si>
    <t>Mínima cuantía</t>
  </si>
  <si>
    <t>Subasta Inversa</t>
  </si>
  <si>
    <t>Mes</t>
  </si>
  <si>
    <t>Cantidad</t>
  </si>
  <si>
    <t>Tipo de proceso</t>
  </si>
  <si>
    <t>Ser actor infaltable en la definición y materialización de las estrategias de desarrollo económico y social de Medellín y la región.</t>
  </si>
  <si>
    <t>Aportar al mejoramiento de la calidad de vida de la comunidad desde el desarrollo económico y social de Medellín y la región, mediante la articulación de actores nacionales e internacionales con los cuales se consolidan alianzas de cooperación e inversión.</t>
  </si>
  <si>
    <t>Astrid Madeleine Álvarez - Directora Relaciones Administrativas                                                                        Telefono (4) 3203430</t>
  </si>
  <si>
    <t>software de servidor de autenticación</t>
  </si>
  <si>
    <t>Mantenimiento y soporte de software</t>
  </si>
  <si>
    <t>Seguros generales</t>
  </si>
  <si>
    <t>Servicios de gestión, servicios profesionales de empresa y servicios administrativos</t>
  </si>
  <si>
    <t>Selección abreviada menor cuantía</t>
  </si>
  <si>
    <t>PLAN ANUAL DE ADQUISICIONES 2021</t>
  </si>
  <si>
    <t>Suministro de escritorio, cafetería y aseo</t>
  </si>
  <si>
    <t>SI</t>
  </si>
  <si>
    <t>Aprobado</t>
  </si>
  <si>
    <t>Carretera interestatal o autopista o peaje</t>
  </si>
  <si>
    <t>Reuniones y eventos</t>
  </si>
  <si>
    <t>servicio de instalación o mantenimiento o reparación de aires acondicionados</t>
  </si>
  <si>
    <t>Servicio de arriendo o leasing de plataformas o equipos de comunicación
de datos</t>
  </si>
  <si>
    <t>33 meses</t>
  </si>
  <si>
    <t xml:space="preserve">Abril </t>
  </si>
  <si>
    <t>La ACI busca lograr alianzas de cooperación e inversión en Medellín y Antioquia para impactar en el mejoramiento de la calidad de vida de la comunidad, y para hacerlo ha definido su planeación estratégica en procesos, en síntesis, el proceso de Direccionamiento Estratégico es para dar directrices de trabajo, el de Relaciones Administrativas es quien realiza el manejo administrativo y financiero de la entidad, el de Conocimiento e Innovación busca oportunidades de acuerdo a los planes de desarrollo de cada uno de sus socios o clientes, el de Relaciones Locales e Internacionales construye la estrategia de relaciones nacionales e internacionales, el de Comunicaciones busca que Medellín y Antioquia sean reconocidas como la mejor opción para realizar inversión y cooperación y el de Gestión de Cooperación e Inversión cierra alianzas de cooperación e inversión para Medellín y Antioquia.</t>
  </si>
  <si>
    <t>Restaurantes</t>
  </si>
  <si>
    <t>7 meses</t>
  </si>
  <si>
    <t>Software de manejo de relaciones con el cliente CRM</t>
  </si>
  <si>
    <t>Mantenimiento y Soporte de software</t>
  </si>
  <si>
    <t>Tienda Virtual del Estado Colombiano</t>
  </si>
  <si>
    <t>Seguridad de los computadores, redes o internet - Hosting</t>
  </si>
  <si>
    <t>Impresión digital</t>
  </si>
  <si>
    <t>Servicios de envío, recogida o entrega de correo</t>
  </si>
  <si>
    <t>5 meses</t>
  </si>
  <si>
    <t>mantenimiento de impresoras</t>
  </si>
  <si>
    <t>Junio</t>
  </si>
  <si>
    <t>6 meses</t>
  </si>
  <si>
    <t>Sillas para ejecutivos</t>
  </si>
  <si>
    <t>Agosto</t>
  </si>
  <si>
    <t>4 meses</t>
  </si>
  <si>
    <t xml:space="preserve">Servicios de auditoría externa </t>
  </si>
  <si>
    <t>Octubre</t>
  </si>
  <si>
    <t>3 meses</t>
  </si>
  <si>
    <t>Septiembre</t>
  </si>
  <si>
    <t>Servicios de asesoramiento de tecnologías de la información</t>
  </si>
  <si>
    <t>junio</t>
  </si>
  <si>
    <t>líneas de acceso internacional</t>
  </si>
  <si>
    <t>Publicidad impresa</t>
  </si>
  <si>
    <t>Servicios de aprendizaje no diplomado a distancia</t>
  </si>
  <si>
    <t>Software de reportes de bases de datos</t>
  </si>
  <si>
    <t>Valor total plan anual de adquisiciones a 18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</si>
</sst>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1" formatCode="_-* #,##0_-;\-* #,##0_-;_-* &quot;-&quot;_-;_-@_-"/>
    <numFmt numFmtId="43" formatCode="_-* #,##0.00_-;\-* #,##0.00_-;_-* &quot;-&quot;??_-;_-@_-"/>
    <numFmt numFmtId="164" formatCode="_(&quot;$&quot;\ * #,##0_);_(&quot;$&quot;\ * \(#,##0\);_(&quot;$&quot;\ * &quot;-&quot;??_);_(@_)"/>
    <numFmt numFmtId="165" formatCode="_(&quot;$&quot;\ * #,##0.00_);_(&quot;$&quot;\ * \(#,##0.00\);_(&quot;$&quot;\ * &quot;-&quot;??_);_(@_)"/>
  </numFmts>
  <fonts count="34"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Narrow"/>
      <family val="2"/>
    </font>
    <font>
      <sz val="11"/>
      <color theme="0"/>
      <name val="Arial Narrow"/>
      <family val="2"/>
    </font>
    <font>
      <sz val="12"/>
      <color theme="1"/>
      <name val="Arial Narrow"/>
      <family val="2"/>
    </font>
    <font>
      <sz val="12"/>
      <color theme="0"/>
      <name val="Arial Narrow"/>
      <family val="2"/>
    </font>
    <font>
      <sz val="12"/>
      <color theme="1"/>
      <name val="Arial"/>
      <family val="2"/>
    </font>
    <font>
      <b/>
      <sz val="12"/>
      <color theme="0"/>
      <name val="Arial"/>
      <family val="2"/>
    </font>
    <font>
      <u/>
      <sz val="12"/>
      <color theme="10"/>
      <name val="Calibri"/>
      <family val="2"/>
      <scheme val="minor"/>
    </font>
    <font>
      <sz val="11"/>
      <color theme="0"/>
      <name val="Calibri"/>
      <family val="2"/>
      <scheme val="minor"/>
    </font>
    <font>
      <sz val="1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11"/>
      <color theme="1"/>
      <name val="Arial"/>
      <family val="2"/>
    </font>
    <font>
      <b/>
      <sz val="11"/>
      <color theme="1"/>
      <name val="Calibri"/>
      <family val="2"/>
      <scheme val="minor"/>
    </font>
    <font>
      <b/>
      <sz val="20"/>
      <color theme="1"/>
      <name val="Calibri"/>
      <family val="2"/>
      <scheme val="minor"/>
    </font>
    <font>
      <b/>
      <sz val="21"/>
      <color theme="1"/>
      <name val="Calibri"/>
      <family val="2"/>
      <scheme val="minor"/>
    </font>
    <font>
      <b/>
      <sz val="11"/>
      <color theme="0"/>
      <name val="Calibri"/>
      <family val="2"/>
      <scheme val="minor"/>
    </font>
    <font>
      <b/>
      <sz val="30"/>
      <color theme="1"/>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Arial"/>
      <family val="2"/>
    </font>
    <font>
      <u/>
      <sz val="10"/>
      <color theme="10"/>
      <name val="Arial"/>
      <family val="2"/>
    </font>
    <font>
      <sz val="11"/>
      <color rgb="FF9C6500"/>
      <name val="Calibri"/>
      <family val="2"/>
      <scheme val="minor"/>
    </font>
    <font>
      <b/>
      <sz val="18"/>
      <color theme="3"/>
      <name val="Cambria"/>
      <family val="2"/>
      <scheme val="major"/>
    </font>
  </fonts>
  <fills count="3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54">
    <xf numFmtId="0" fontId="0" fillId="0" borderId="0"/>
    <xf numFmtId="0" fontId="2" fillId="0" borderId="0" applyNumberFormat="0" applyFill="0" applyBorder="0" applyAlignment="0" applyProtection="0"/>
    <xf numFmtId="41" fontId="1" fillId="0" borderId="0" applyFont="0" applyFill="0" applyBorder="0" applyAlignment="0" applyProtection="0"/>
    <xf numFmtId="0" fontId="10" fillId="4" borderId="0" applyNumberFormat="0" applyBorder="0" applyAlignment="0" applyProtection="0"/>
    <xf numFmtId="0" fontId="21" fillId="0" borderId="32" applyNumberFormat="0" applyFill="0" applyAlignment="0" applyProtection="0"/>
    <xf numFmtId="0" fontId="22" fillId="0" borderId="33"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9" borderId="34" applyNumberFormat="0" applyAlignment="0" applyProtection="0"/>
    <xf numFmtId="0" fontId="25" fillId="10" borderId="35" applyNumberFormat="0" applyAlignment="0" applyProtection="0"/>
    <xf numFmtId="0" fontId="26" fillId="10" borderId="34" applyNumberFormat="0" applyAlignment="0" applyProtection="0"/>
    <xf numFmtId="0" fontId="27" fillId="0" borderId="36" applyNumberFormat="0" applyFill="0" applyAlignment="0" applyProtection="0"/>
    <xf numFmtId="0" fontId="19" fillId="11" borderId="37" applyNumberFormat="0" applyAlignment="0" applyProtection="0"/>
    <xf numFmtId="0" fontId="28" fillId="0" borderId="0" applyNumberFormat="0" applyFill="0" applyBorder="0" applyAlignment="0" applyProtection="0"/>
    <xf numFmtId="0" fontId="1" fillId="12" borderId="38" applyNumberFormat="0" applyFont="0" applyAlignment="0" applyProtection="0"/>
    <xf numFmtId="0" fontId="29" fillId="0" borderId="0" applyNumberFormat="0" applyFill="0" applyBorder="0" applyAlignment="0" applyProtection="0"/>
    <xf numFmtId="0" fontId="16" fillId="0" borderId="39"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1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31"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32" fillId="8" borderId="0" applyNumberFormat="0" applyBorder="0" applyAlignment="0" applyProtection="0"/>
    <xf numFmtId="0" fontId="30" fillId="0" borderId="0"/>
    <xf numFmtId="0" fontId="1" fillId="0" borderId="0"/>
    <xf numFmtId="0" fontId="1" fillId="0" borderId="0"/>
    <xf numFmtId="0" fontId="30" fillId="0" borderId="0"/>
    <xf numFmtId="0" fontId="30" fillId="0" borderId="0"/>
    <xf numFmtId="0" fontId="1" fillId="0" borderId="0"/>
    <xf numFmtId="0" fontId="33" fillId="0" borderId="0" applyNumberFormat="0" applyFill="0" applyBorder="0" applyAlignment="0" applyProtection="0"/>
  </cellStyleXfs>
  <cellXfs count="148">
    <xf numFmtId="0" fontId="0" fillId="0" borderId="0" xfId="0"/>
    <xf numFmtId="0" fontId="0" fillId="2" borderId="0" xfId="0" applyFill="1"/>
    <xf numFmtId="0" fontId="3" fillId="2" borderId="0" xfId="0" applyFont="1" applyFill="1"/>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applyBorder="1" applyAlignment="1">
      <alignment horizontal="center"/>
    </xf>
    <xf numFmtId="0" fontId="7" fillId="2" borderId="9" xfId="0" applyFont="1" applyFill="1" applyBorder="1" applyAlignment="1">
      <alignment vertical="center" wrapText="1"/>
    </xf>
    <xf numFmtId="0" fontId="7" fillId="2" borderId="11" xfId="0" applyFont="1" applyFill="1" applyBorder="1" applyAlignment="1">
      <alignment vertical="center" wrapText="1"/>
    </xf>
    <xf numFmtId="0" fontId="7" fillId="2" borderId="13" xfId="0" applyFont="1" applyFill="1" applyBorder="1" applyAlignment="1">
      <alignment vertical="center" wrapText="1"/>
    </xf>
    <xf numFmtId="0" fontId="9" fillId="2" borderId="12" xfId="1" quotePrefix="1" applyFont="1" applyFill="1" applyBorder="1" applyAlignment="1">
      <alignment vertical="center" wrapText="1"/>
    </xf>
    <xf numFmtId="0" fontId="0" fillId="0" borderId="10" xfId="0" applyBorder="1" applyAlignment="1">
      <alignment wrapText="1"/>
    </xf>
    <xf numFmtId="0" fontId="0" fillId="0" borderId="12" xfId="0" applyBorder="1" applyAlignment="1">
      <alignment wrapText="1"/>
    </xf>
    <xf numFmtId="0" fontId="0" fillId="0" borderId="12" xfId="0" quotePrefix="1" applyBorder="1" applyAlignment="1">
      <alignment wrapText="1"/>
    </xf>
    <xf numFmtId="0" fontId="12" fillId="0" borderId="0" xfId="0" applyFont="1" applyAlignment="1">
      <alignment wrapText="1"/>
    </xf>
    <xf numFmtId="0" fontId="13" fillId="0" borderId="0" xfId="0" applyFont="1" applyAlignment="1"/>
    <xf numFmtId="0" fontId="14" fillId="2" borderId="22" xfId="3" applyFont="1" applyFill="1" applyBorder="1" applyAlignment="1">
      <alignment horizontal="center" vertical="center" wrapText="1"/>
    </xf>
    <xf numFmtId="0" fontId="15" fillId="2" borderId="24" xfId="0" applyFont="1" applyFill="1" applyBorder="1" applyAlignment="1">
      <alignment vertical="center" wrapText="1"/>
    </xf>
    <xf numFmtId="0" fontId="15" fillId="2" borderId="25" xfId="0" applyFont="1" applyFill="1" applyBorder="1" applyAlignment="1">
      <alignment vertical="center" wrapText="1"/>
    </xf>
    <xf numFmtId="0" fontId="15" fillId="2" borderId="26" xfId="0" applyFont="1" applyFill="1" applyBorder="1" applyAlignment="1">
      <alignment vertical="center" wrapText="1"/>
    </xf>
    <xf numFmtId="0" fontId="0" fillId="2" borderId="26" xfId="0" applyFill="1" applyBorder="1" applyAlignment="1">
      <alignment horizontal="center"/>
    </xf>
    <xf numFmtId="0" fontId="16" fillId="5" borderId="1" xfId="0" applyFont="1" applyFill="1" applyBorder="1" applyAlignment="1">
      <alignment horizontal="center"/>
    </xf>
    <xf numFmtId="0" fontId="16" fillId="5" borderId="2" xfId="0" applyFont="1" applyFill="1" applyBorder="1" applyAlignment="1">
      <alignment horizontal="center"/>
    </xf>
    <xf numFmtId="0" fontId="16" fillId="5" borderId="3" xfId="0" applyFont="1" applyFill="1" applyBorder="1" applyAlignment="1">
      <alignment horizontal="center"/>
    </xf>
    <xf numFmtId="0" fontId="16" fillId="5" borderId="27" xfId="0" applyFont="1" applyFill="1" applyBorder="1" applyAlignment="1">
      <alignment horizontal="center"/>
    </xf>
    <xf numFmtId="0" fontId="16" fillId="6" borderId="27" xfId="0" applyFont="1" applyFill="1" applyBorder="1" applyAlignment="1">
      <alignment horizontal="center"/>
    </xf>
    <xf numFmtId="0" fontId="10" fillId="2" borderId="0" xfId="0" applyFont="1" applyFill="1"/>
    <xf numFmtId="0" fontId="19" fillId="2" borderId="0" xfId="0" applyFont="1" applyFill="1" applyBorder="1" applyAlignment="1">
      <alignment horizontal="center" vertical="center"/>
    </xf>
    <xf numFmtId="0" fontId="0" fillId="0" borderId="12" xfId="0" applyFont="1" applyBorder="1" applyAlignment="1">
      <alignment wrapText="1"/>
    </xf>
    <xf numFmtId="0" fontId="0" fillId="2" borderId="29"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0" fillId="2" borderId="29" xfId="0" applyFill="1" applyBorder="1" applyAlignment="1"/>
    <xf numFmtId="0" fontId="0" fillId="2" borderId="30" xfId="0" applyFill="1" applyBorder="1" applyAlignment="1"/>
    <xf numFmtId="0" fontId="0" fillId="2" borderId="30" xfId="0" applyFill="1" applyBorder="1"/>
    <xf numFmtId="0" fontId="14" fillId="3" borderId="27" xfId="3" applyFont="1" applyFill="1" applyBorder="1" applyAlignment="1">
      <alignment horizontal="center" vertical="center" wrapText="1"/>
    </xf>
    <xf numFmtId="0" fontId="14" fillId="3" borderId="28" xfId="3" applyFont="1" applyFill="1" applyBorder="1" applyAlignment="1">
      <alignment horizontal="center" vertical="center" wrapText="1"/>
    </xf>
    <xf numFmtId="0" fontId="16" fillId="5" borderId="24" xfId="0" applyFont="1" applyFill="1" applyBorder="1" applyAlignment="1">
      <alignment horizontal="center"/>
    </xf>
    <xf numFmtId="0" fontId="16" fillId="6" borderId="26" xfId="0" applyFont="1" applyFill="1" applyBorder="1" applyAlignment="1">
      <alignment horizontal="center"/>
    </xf>
    <xf numFmtId="0" fontId="0" fillId="2" borderId="31" xfId="0" applyFill="1" applyBorder="1"/>
    <xf numFmtId="0" fontId="11" fillId="2" borderId="27" xfId="0" applyFont="1" applyFill="1" applyBorder="1" applyAlignment="1">
      <alignment horizontal="center" vertical="center"/>
    </xf>
    <xf numFmtId="164" fontId="0" fillId="0" borderId="12" xfId="0" applyNumberFormat="1" applyBorder="1" applyAlignment="1">
      <alignment vertical="center" wrapText="1"/>
    </xf>
    <xf numFmtId="164" fontId="0" fillId="2" borderId="12" xfId="0" applyNumberFormat="1" applyFill="1" applyBorder="1" applyAlignment="1">
      <alignment horizontal="left" vertical="center" wrapText="1"/>
    </xf>
    <xf numFmtId="164" fontId="0" fillId="2" borderId="12" xfId="0" applyNumberFormat="1" applyFill="1" applyBorder="1" applyAlignment="1">
      <alignment vertical="center" wrapText="1"/>
    </xf>
    <xf numFmtId="14" fontId="0" fillId="2" borderId="15" xfId="0" applyNumberFormat="1" applyFill="1" applyBorder="1" applyAlignment="1">
      <alignment vertical="center" wrapText="1"/>
    </xf>
    <xf numFmtId="0" fontId="0" fillId="2" borderId="14" xfId="0" applyFill="1" applyBorder="1" applyAlignment="1">
      <alignment horizontal="center" vertical="center" wrapText="1"/>
    </xf>
    <xf numFmtId="0" fontId="0" fillId="2" borderId="14" xfId="0" applyFill="1" applyBorder="1" applyAlignment="1">
      <alignment vertical="center" wrapText="1"/>
    </xf>
    <xf numFmtId="0" fontId="0" fillId="2" borderId="14" xfId="0" applyFill="1" applyBorder="1" applyAlignment="1">
      <alignment horizontal="left" vertical="center" wrapText="1"/>
    </xf>
    <xf numFmtId="41" fontId="1" fillId="2" borderId="14" xfId="2" applyFont="1" applyFill="1" applyBorder="1" applyAlignment="1">
      <alignment vertical="center" wrapText="1"/>
    </xf>
    <xf numFmtId="0" fontId="0" fillId="2" borderId="14" xfId="0" applyFill="1" applyBorder="1" applyAlignment="1">
      <alignment vertical="center"/>
    </xf>
    <xf numFmtId="0" fontId="11" fillId="2" borderId="14" xfId="0" applyFont="1" applyFill="1" applyBorder="1" applyAlignment="1">
      <alignment vertical="center"/>
    </xf>
    <xf numFmtId="0" fontId="0" fillId="2" borderId="14" xfId="0" applyFill="1" applyBorder="1" applyAlignment="1">
      <alignment horizontal="center" vertical="center"/>
    </xf>
    <xf numFmtId="0" fontId="11" fillId="2" borderId="14" xfId="0" applyFont="1" applyFill="1" applyBorder="1"/>
    <xf numFmtId="0" fontId="0" fillId="2" borderId="9" xfId="0" applyFill="1" applyBorder="1" applyAlignment="1">
      <alignment horizontal="center" vertical="center" wrapText="1"/>
    </xf>
    <xf numFmtId="0" fontId="0" fillId="2" borderId="40" xfId="0" applyFill="1" applyBorder="1" applyAlignment="1">
      <alignment vertical="center" wrapText="1"/>
    </xf>
    <xf numFmtId="0" fontId="0" fillId="2" borderId="40" xfId="0" applyFill="1" applyBorder="1" applyAlignment="1">
      <alignment horizontal="center" vertical="center" wrapText="1"/>
    </xf>
    <xf numFmtId="41" fontId="1" fillId="2" borderId="40" xfId="2" applyFont="1" applyFill="1" applyBorder="1" applyAlignment="1">
      <alignment vertical="center" wrapText="1"/>
    </xf>
    <xf numFmtId="0" fontId="0" fillId="2" borderId="40"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horizontal="center" vertical="center" wrapText="1"/>
    </xf>
    <xf numFmtId="0" fontId="0" fillId="2" borderId="12" xfId="0" applyFill="1" applyBorder="1" applyAlignment="1">
      <alignment vertical="center"/>
    </xf>
    <xf numFmtId="0" fontId="0" fillId="2" borderId="11" xfId="0" applyFill="1" applyBorder="1" applyAlignment="1">
      <alignment horizontal="center" vertical="center"/>
    </xf>
    <xf numFmtId="0" fontId="0" fillId="2" borderId="11" xfId="0" applyFill="1" applyBorder="1" applyAlignment="1">
      <alignment horizontal="center"/>
    </xf>
    <xf numFmtId="0" fontId="0" fillId="2" borderId="13" xfId="0" applyFill="1" applyBorder="1" applyAlignment="1">
      <alignment horizontal="center"/>
    </xf>
    <xf numFmtId="0" fontId="0" fillId="2" borderId="41" xfId="0" applyFill="1" applyBorder="1" applyAlignment="1">
      <alignment horizontal="center" vertical="center" wrapText="1"/>
    </xf>
    <xf numFmtId="0" fontId="0" fillId="2" borderId="41" xfId="0" applyFill="1" applyBorder="1" applyAlignment="1">
      <alignment vertical="center" wrapText="1"/>
    </xf>
    <xf numFmtId="41" fontId="1" fillId="2" borderId="41" xfId="2" applyFont="1" applyFill="1" applyBorder="1" applyAlignment="1">
      <alignment vertical="center" wrapText="1"/>
    </xf>
    <xf numFmtId="0" fontId="0" fillId="2" borderId="41" xfId="0" applyFill="1" applyBorder="1" applyAlignment="1">
      <alignment vertical="center"/>
    </xf>
    <xf numFmtId="0" fontId="0" fillId="2" borderId="15" xfId="0" applyFill="1" applyBorder="1" applyAlignment="1">
      <alignment vertical="center"/>
    </xf>
    <xf numFmtId="0" fontId="0" fillId="2" borderId="18" xfId="0" applyFill="1" applyBorder="1" applyAlignment="1">
      <alignment vertical="center"/>
    </xf>
    <xf numFmtId="0" fontId="0" fillId="2" borderId="14" xfId="0" applyFill="1" applyBorder="1" applyAlignment="1">
      <alignment wrapText="1"/>
    </xf>
    <xf numFmtId="0" fontId="11" fillId="2" borderId="14" xfId="0" applyFont="1" applyFill="1" applyBorder="1" applyAlignment="1">
      <alignment wrapText="1"/>
    </xf>
    <xf numFmtId="0" fontId="0" fillId="2" borderId="42" xfId="0" applyFill="1" applyBorder="1" applyAlignment="1">
      <alignment vertical="center"/>
    </xf>
    <xf numFmtId="0" fontId="11" fillId="2" borderId="11" xfId="0" applyFont="1" applyFill="1" applyBorder="1" applyAlignment="1">
      <alignment horizontal="center"/>
    </xf>
    <xf numFmtId="0" fontId="0" fillId="2" borderId="41" xfId="0" applyFill="1" applyBorder="1" applyAlignment="1">
      <alignment wrapText="1"/>
    </xf>
    <xf numFmtId="0" fontId="0" fillId="2" borderId="43" xfId="0" applyFill="1" applyBorder="1" applyAlignment="1">
      <alignment vertical="center"/>
    </xf>
    <xf numFmtId="0" fontId="20" fillId="2" borderId="0" xfId="0" applyFont="1" applyFill="1" applyBorder="1" applyAlignment="1">
      <alignment horizontal="center"/>
    </xf>
    <xf numFmtId="0" fontId="19" fillId="3" borderId="14"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8" fillId="3" borderId="19" xfId="0" applyFont="1" applyFill="1" applyBorder="1" applyAlignment="1">
      <alignment horizontal="center"/>
    </xf>
    <xf numFmtId="0" fontId="8" fillId="3" borderId="20" xfId="0" applyFont="1" applyFill="1" applyBorder="1" applyAlignment="1">
      <alignment horizontal="center"/>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6" fillId="6" borderId="19" xfId="0" applyFont="1" applyFill="1" applyBorder="1" applyAlignment="1">
      <alignment horizontal="center"/>
    </xf>
    <xf numFmtId="0" fontId="16" fillId="6" borderId="20" xfId="0" applyFont="1" applyFill="1" applyBorder="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16" fillId="5" borderId="19" xfId="0" applyFont="1" applyFill="1" applyBorder="1" applyAlignment="1">
      <alignment horizontal="center"/>
    </xf>
    <xf numFmtId="0" fontId="16" fillId="5" borderId="28" xfId="0" applyFont="1" applyFill="1" applyBorder="1" applyAlignment="1">
      <alignment horizontal="center"/>
    </xf>
    <xf numFmtId="0" fontId="16" fillId="5" borderId="20" xfId="0" applyFont="1" applyFill="1" applyBorder="1" applyAlignment="1">
      <alignment horizontal="center"/>
    </xf>
    <xf numFmtId="6" fontId="18" fillId="2" borderId="1" xfId="0" applyNumberFormat="1" applyFont="1" applyFill="1" applyBorder="1" applyAlignment="1">
      <alignment horizontal="center" vertical="center"/>
    </xf>
    <xf numFmtId="6" fontId="18" fillId="2" borderId="2" xfId="0" applyNumberFormat="1" applyFont="1" applyFill="1" applyBorder="1" applyAlignment="1">
      <alignment horizontal="center" vertical="center"/>
    </xf>
    <xf numFmtId="6" fontId="18" fillId="2" borderId="3" xfId="0" applyNumberFormat="1" applyFont="1" applyFill="1" applyBorder="1" applyAlignment="1">
      <alignment horizontal="center" vertical="center"/>
    </xf>
    <xf numFmtId="6" fontId="18" fillId="2" borderId="6" xfId="0" applyNumberFormat="1" applyFont="1" applyFill="1" applyBorder="1" applyAlignment="1">
      <alignment horizontal="center" vertical="center"/>
    </xf>
    <xf numFmtId="6" fontId="18" fillId="2" borderId="7" xfId="0" applyNumberFormat="1" applyFont="1" applyFill="1" applyBorder="1" applyAlignment="1">
      <alignment horizontal="center" vertical="center"/>
    </xf>
    <xf numFmtId="6" fontId="18" fillId="2" borderId="8"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8"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11" fillId="2" borderId="24" xfId="0" applyFont="1" applyFill="1" applyBorder="1" applyAlignment="1">
      <alignment horizontal="center" vertical="center"/>
    </xf>
    <xf numFmtId="0" fontId="11" fillId="2" borderId="26" xfId="0" applyFont="1"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0" fillId="2" borderId="7" xfId="0" applyFill="1" applyBorder="1" applyAlignment="1">
      <alignment horizontal="center"/>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cellXfs>
  <cellStyles count="54">
    <cellStyle name="20% - Énfasis1" xfId="17" builtinId="30" customBuiltin="1"/>
    <cellStyle name="20% - Énfasis2" xfId="20" builtinId="34" customBuiltin="1"/>
    <cellStyle name="20% - Énfasis3" xfId="23" builtinId="38" customBuiltin="1"/>
    <cellStyle name="20% - Énfasis4" xfId="26" builtinId="42" customBuiltin="1"/>
    <cellStyle name="20% - Énfasis5" xfId="29" builtinId="46" customBuiltin="1"/>
    <cellStyle name="20% - Énfasis6" xfId="32" builtinId="50" customBuiltin="1"/>
    <cellStyle name="40% - Énfasis1" xfId="18" builtinId="31" customBuiltin="1"/>
    <cellStyle name="40% - Énfasis2" xfId="21" builtinId="35" customBuiltin="1"/>
    <cellStyle name="40% - Énfasis3" xfId="24" builtinId="39" customBuiltin="1"/>
    <cellStyle name="40% - Énfasis4" xfId="27" builtinId="43" customBuiltin="1"/>
    <cellStyle name="40% - Énfasis5" xfId="30" builtinId="47" customBuiltin="1"/>
    <cellStyle name="40% - Énfasis6" xfId="33" builtinId="51" customBuiltin="1"/>
    <cellStyle name="60% - Énfasis1 2" xfId="34" xr:uid="{4016EE82-3A77-412C-9A71-C3574FDC5F9D}"/>
    <cellStyle name="60% - Énfasis2 2" xfId="35" xr:uid="{B518E06B-6F7F-45FC-86A5-4E580759F4DE}"/>
    <cellStyle name="60% - Énfasis3 2" xfId="36" xr:uid="{A23E9D30-81AC-4F25-A160-41F5EEEEDCC1}"/>
    <cellStyle name="60% - Énfasis4 2" xfId="37" xr:uid="{43A81BA7-0618-4338-90ED-D014B267ADE3}"/>
    <cellStyle name="60% - Énfasis5 2" xfId="38" xr:uid="{82948F0C-D228-4C8A-972C-4E7DBF3B7DBF}"/>
    <cellStyle name="60% - Énfasis6 2" xfId="39" xr:uid="{2F27D640-08E8-45A4-B023-9B24DDD4DA80}"/>
    <cellStyle name="Cálculo" xfId="10" builtinId="22" customBuiltin="1"/>
    <cellStyle name="Celda de comprobación" xfId="12" builtinId="23" customBuiltin="1"/>
    <cellStyle name="Celda vinculada" xfId="11" builtinId="24" customBuiltin="1"/>
    <cellStyle name="Encabezado 4" xfId="6" builtinId="19" customBuiltin="1"/>
    <cellStyle name="Énfasis1" xfId="3" builtinId="29" customBuiltin="1"/>
    <cellStyle name="Énfasis2" xfId="19" builtinId="33" customBuiltin="1"/>
    <cellStyle name="Énfasis3" xfId="22" builtinId="37" customBuiltin="1"/>
    <cellStyle name="Énfasis4" xfId="25" builtinId="41" customBuiltin="1"/>
    <cellStyle name="Énfasis5" xfId="28" builtinId="45" customBuiltin="1"/>
    <cellStyle name="Énfasis6" xfId="31" builtinId="49" customBuiltin="1"/>
    <cellStyle name="Entrada" xfId="8" builtinId="20" customBuiltin="1"/>
    <cellStyle name="Hipervínculo" xfId="1" builtinId="8"/>
    <cellStyle name="Hipervínculo 2" xfId="40" xr:uid="{E734AC49-4594-4BC4-A93F-5509FC5EF7E2}"/>
    <cellStyle name="Incorrecto" xfId="7" builtinId="27" customBuiltin="1"/>
    <cellStyle name="Millares [0]" xfId="2" builtinId="6"/>
    <cellStyle name="Millares [0] 2" xfId="41" xr:uid="{76C80427-D312-4792-865A-B8BC0303B397}"/>
    <cellStyle name="Millares 2" xfId="42" xr:uid="{9E3C41AA-6137-4EEB-BC53-3160679FB332}"/>
    <cellStyle name="Millares 3" xfId="43" xr:uid="{AFD2E634-FB8E-408B-BE0A-4AC5CF615B4A}"/>
    <cellStyle name="Millares 4" xfId="44" xr:uid="{B4D35809-6D7E-4B97-8637-0F9E5B6E6261}"/>
    <cellStyle name="Moneda 4" xfId="45" xr:uid="{687021C5-589E-4CE1-AF5F-E661FB88C185}"/>
    <cellStyle name="Neutral 2" xfId="46" xr:uid="{440B3C6C-0B9D-4FB5-A3D2-549584317AA0}"/>
    <cellStyle name="Normal" xfId="0" builtinId="0"/>
    <cellStyle name="Normal 2" xfId="47" xr:uid="{D51E0529-A08F-47FB-88C3-549CC61612BC}"/>
    <cellStyle name="Normal 3" xfId="48" xr:uid="{99816072-69C5-48ED-97D2-26F15A785120}"/>
    <cellStyle name="Normal 5" xfId="49" xr:uid="{12E5FC24-1E2F-46A6-A5E8-93A10002BBBE}"/>
    <cellStyle name="Normal 6" xfId="50" xr:uid="{E270482E-5935-4968-A5BD-52AC83B59F6E}"/>
    <cellStyle name="Normal 6 2" xfId="51" xr:uid="{3D16A55D-17A7-492E-A852-118F33FECC0D}"/>
    <cellStyle name="Normal 6 2 4" xfId="52" xr:uid="{C5CF873B-68E2-4D3E-AE2A-F5B58F080462}"/>
    <cellStyle name="Notas" xfId="14" builtinId="10" customBuiltin="1"/>
    <cellStyle name="Salida" xfId="9" builtinId="21" customBuiltin="1"/>
    <cellStyle name="Texto de advertencia" xfId="13" builtinId="11" customBuiltin="1"/>
    <cellStyle name="Texto explicativo" xfId="15" builtinId="53" customBuiltin="1"/>
    <cellStyle name="Título 2" xfId="4" builtinId="17" customBuiltin="1"/>
    <cellStyle name="Título 3" xfId="5" builtinId="18" customBuiltin="1"/>
    <cellStyle name="Título 4" xfId="53" xr:uid="{674111D0-D504-416A-B4FC-22423602F004}"/>
    <cellStyle name="Total" xfId="1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jp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182880</xdr:colOff>
      <xdr:row>5</xdr:row>
      <xdr:rowOff>116681</xdr:rowOff>
    </xdr:from>
    <xdr:to>
      <xdr:col>9</xdr:col>
      <xdr:colOff>193480</xdr:colOff>
      <xdr:row>14</xdr:row>
      <xdr:rowOff>38488</xdr:rowOff>
    </xdr:to>
    <xdr:sp macro="" textlink="">
      <xdr:nvSpPr>
        <xdr:cNvPr id="6" name="Rectangle 11">
          <a:extLst>
            <a:ext uri="{FF2B5EF4-FFF2-40B4-BE49-F238E27FC236}">
              <a16:creationId xmlns:a16="http://schemas.microsoft.com/office/drawing/2014/main" id="{00000000-0008-0000-0000-000006000000}"/>
            </a:ext>
          </a:extLst>
        </xdr:cNvPr>
        <xdr:cNvSpPr>
          <a:spLocks noChangeArrowheads="1"/>
        </xdr:cNvSpPr>
      </xdr:nvSpPr>
      <xdr:spPr bwMode="auto">
        <a:xfrm>
          <a:off x="349568" y="1081087"/>
          <a:ext cx="5094568" cy="1636307"/>
        </a:xfrm>
        <a:prstGeom prst="rect">
          <a:avLst/>
        </a:prstGeom>
        <a:ln>
          <a:headEnd/>
          <a:tailEnd/>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 PLAN ANUAL DE ADQUISICIONES</a:t>
          </a:r>
        </a:p>
        <a:p>
          <a:pPr algn="ctr" rtl="0">
            <a:defRPr sz="1000"/>
          </a:pPr>
          <a:r>
            <a:rPr lang="en-US" sz="2400" b="1" i="0" u="none" strike="noStrike" baseline="0">
              <a:solidFill>
                <a:srgbClr val="FFFFFF"/>
              </a:solidFill>
              <a:latin typeface="Arial Narrow"/>
            </a:rPr>
            <a:t>2021</a:t>
          </a:r>
        </a:p>
        <a:p>
          <a:pPr algn="ctr" rtl="0">
            <a:defRPr sz="1000"/>
          </a:pPr>
          <a:endParaRPr lang="en-US" sz="2400" b="0" i="0" u="none" strike="noStrike" baseline="0">
            <a:solidFill>
              <a:srgbClr val="FFFFFF"/>
            </a:solidFill>
            <a:latin typeface="Arial Narrow"/>
          </a:endParaRPr>
        </a:p>
      </xdr:txBody>
    </xdr:sp>
    <xdr:clientData/>
  </xdr:twoCellAnchor>
  <xdr:twoCellAnchor>
    <xdr:from>
      <xdr:col>2</xdr:col>
      <xdr:colOff>335280</xdr:colOff>
      <xdr:row>17</xdr:row>
      <xdr:rowOff>76201</xdr:rowOff>
    </xdr:from>
    <xdr:to>
      <xdr:col>8</xdr:col>
      <xdr:colOff>636427</xdr:colOff>
      <xdr:row>21</xdr:row>
      <xdr:rowOff>175628</xdr:rowOff>
    </xdr:to>
    <xdr:sp macro="" textlink="">
      <xdr:nvSpPr>
        <xdr:cNvPr id="9" name="Text Box 9">
          <a:extLst>
            <a:ext uri="{FF2B5EF4-FFF2-40B4-BE49-F238E27FC236}">
              <a16:creationId xmlns:a16="http://schemas.microsoft.com/office/drawing/2014/main" id="{00000000-0008-0000-0000-000009000000}"/>
            </a:ext>
          </a:extLst>
        </xdr:cNvPr>
        <xdr:cNvSpPr txBox="1">
          <a:spLocks noChangeArrowheads="1"/>
        </xdr:cNvSpPr>
      </xdr:nvSpPr>
      <xdr:spPr bwMode="auto">
        <a:xfrm>
          <a:off x="1049655" y="3088482"/>
          <a:ext cx="3861116" cy="861427"/>
        </a:xfrm>
        <a:prstGeom prst="rect">
          <a:avLst/>
        </a:prstGeom>
        <a:noFill/>
        <a:ln w="9525">
          <a:noFill/>
          <a:miter lim="800000"/>
          <a:headEnd/>
          <a:tailEnd/>
        </a:ln>
      </xdr:spPr>
      <xdr:txBody>
        <a:bodyPr vertOverflow="clip" wrap="square" lIns="91440" tIns="45720" rIns="91440" bIns="45720" anchor="t" upright="1"/>
        <a:lstStyle/>
        <a:p>
          <a:pPr algn="ctr" rtl="0">
            <a:lnSpc>
              <a:spcPts val="2000"/>
            </a:lnSpc>
            <a:defRPr sz="1000"/>
          </a:pPr>
          <a:r>
            <a:rPr lang="en-US" sz="1200" b="0" i="0" u="none" strike="noStrike" baseline="0">
              <a:solidFill>
                <a:sysClr val="windowText" lastClr="000000"/>
              </a:solidFill>
              <a:latin typeface="+mn-lt"/>
            </a:rPr>
            <a:t>18 de junio de 2021</a:t>
          </a:r>
        </a:p>
        <a:p>
          <a:pPr algn="ctr" rtl="0">
            <a:lnSpc>
              <a:spcPts val="1900"/>
            </a:lnSpc>
            <a:defRPr sz="1000"/>
          </a:pPr>
          <a:endParaRPr lang="en-US" sz="1100" b="0" i="0" u="none" strike="noStrike" baseline="0">
            <a:solidFill>
              <a:sysClr val="windowText" lastClr="000000"/>
            </a:solidFill>
            <a:latin typeface="+mn-lt"/>
          </a:endParaRPr>
        </a:p>
      </xdr:txBody>
    </xdr:sp>
    <xdr:clientData/>
  </xdr:twoCellAnchor>
  <xdr:twoCellAnchor editAs="oneCell">
    <xdr:from>
      <xdr:col>3</xdr:col>
      <xdr:colOff>527161</xdr:colOff>
      <xdr:row>23</xdr:row>
      <xdr:rowOff>24459</xdr:rowOff>
    </xdr:from>
    <xdr:to>
      <xdr:col>7</xdr:col>
      <xdr:colOff>235743</xdr:colOff>
      <xdr:row>32</xdr:row>
      <xdr:rowOff>100013</xdr:rowOff>
    </xdr:to>
    <xdr:pic>
      <xdr:nvPicPr>
        <xdr:cNvPr id="3" name="Imagen 2">
          <a:extLst>
            <a:ext uri="{FF2B5EF4-FFF2-40B4-BE49-F238E27FC236}">
              <a16:creationId xmlns:a16="http://schemas.microsoft.com/office/drawing/2014/main" id="{7FE84339-6B0F-454F-99FB-A7DD80037343}"/>
            </a:ext>
          </a:extLst>
        </xdr:cNvPr>
        <xdr:cNvPicPr>
          <a:picLocks noChangeAspect="1"/>
        </xdr:cNvPicPr>
      </xdr:nvPicPr>
      <xdr:blipFill>
        <a:blip xmlns:r="http://schemas.openxmlformats.org/officeDocument/2006/relationships" r:embed="rId1"/>
        <a:stretch>
          <a:fillRect/>
        </a:stretch>
      </xdr:blipFill>
      <xdr:spPr>
        <a:xfrm>
          <a:off x="1777317" y="4179740"/>
          <a:ext cx="2137457" cy="15995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0</xdr:row>
      <xdr:rowOff>9525</xdr:rowOff>
    </xdr:from>
    <xdr:to>
      <xdr:col>1</xdr:col>
      <xdr:colOff>1447800</xdr:colOff>
      <xdr:row>2</xdr:row>
      <xdr:rowOff>662082</xdr:rowOff>
    </xdr:to>
    <xdr:pic>
      <xdr:nvPicPr>
        <xdr:cNvPr id="3" name="Imagen 2">
          <a:extLst>
            <a:ext uri="{FF2B5EF4-FFF2-40B4-BE49-F238E27FC236}">
              <a16:creationId xmlns:a16="http://schemas.microsoft.com/office/drawing/2014/main" id="{443FC546-D36C-4621-8895-4A82CBA07116}"/>
            </a:ext>
          </a:extLst>
        </xdr:cNvPr>
        <xdr:cNvPicPr>
          <a:picLocks noChangeAspect="1"/>
        </xdr:cNvPicPr>
      </xdr:nvPicPr>
      <xdr:blipFill>
        <a:blip xmlns:r="http://schemas.openxmlformats.org/officeDocument/2006/relationships" r:embed="rId1"/>
        <a:stretch>
          <a:fillRect/>
        </a:stretch>
      </xdr:blipFill>
      <xdr:spPr>
        <a:xfrm>
          <a:off x="3486150" y="9525"/>
          <a:ext cx="1381125" cy="10335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4</xdr:row>
      <xdr:rowOff>104774</xdr:rowOff>
    </xdr:from>
    <xdr:to>
      <xdr:col>1</xdr:col>
      <xdr:colOff>1743075</xdr:colOff>
      <xdr:row>14</xdr:row>
      <xdr:rowOff>95249</xdr:rowOff>
    </xdr:to>
    <xdr:pic>
      <xdr:nvPicPr>
        <xdr:cNvPr id="5" name="Imagen 4">
          <a:extLst>
            <a:ext uri="{FF2B5EF4-FFF2-40B4-BE49-F238E27FC236}">
              <a16:creationId xmlns:a16="http://schemas.microsoft.com/office/drawing/2014/main" id="{49BF250E-F71F-4908-A888-F19D6CF591D5}"/>
            </a:ext>
          </a:extLst>
        </xdr:cNvPr>
        <xdr:cNvPicPr>
          <a:picLocks noChangeAspect="1"/>
        </xdr:cNvPicPr>
      </xdr:nvPicPr>
      <xdr:blipFill>
        <a:blip xmlns:r="http://schemas.openxmlformats.org/officeDocument/2006/relationships" r:embed="rId1"/>
        <a:stretch>
          <a:fillRect/>
        </a:stretch>
      </xdr:blipFill>
      <xdr:spPr>
        <a:xfrm>
          <a:off x="895350" y="685799"/>
          <a:ext cx="1609725" cy="1952625"/>
        </a:xfrm>
        <a:prstGeom prst="rect">
          <a:avLst/>
        </a:prstGeom>
      </xdr:spPr>
    </xdr:pic>
    <xdr:clientData/>
  </xdr:twoCellAnchor>
  <xdr:twoCellAnchor editAs="oneCell">
    <xdr:from>
      <xdr:col>8</xdr:col>
      <xdr:colOff>85724</xdr:colOff>
      <xdr:row>4</xdr:row>
      <xdr:rowOff>133349</xdr:rowOff>
    </xdr:from>
    <xdr:to>
      <xdr:col>10</xdr:col>
      <xdr:colOff>756651</xdr:colOff>
      <xdr:row>11</xdr:row>
      <xdr:rowOff>114299</xdr:rowOff>
    </xdr:to>
    <xdr:pic>
      <xdr:nvPicPr>
        <xdr:cNvPr id="7" name="Imagen 6">
          <a:extLst>
            <a:ext uri="{FF2B5EF4-FFF2-40B4-BE49-F238E27FC236}">
              <a16:creationId xmlns:a16="http://schemas.microsoft.com/office/drawing/2014/main" id="{8A4AB04E-7BE3-4CBD-8934-40759AC6B84D}"/>
            </a:ext>
          </a:extLst>
        </xdr:cNvPr>
        <xdr:cNvPicPr>
          <a:picLocks noChangeAspect="1"/>
        </xdr:cNvPicPr>
      </xdr:nvPicPr>
      <xdr:blipFill rotWithShape="1">
        <a:blip xmlns:r="http://schemas.openxmlformats.org/officeDocument/2006/relationships" r:embed="rId2"/>
        <a:srcRect l="6584"/>
        <a:stretch/>
      </xdr:blipFill>
      <xdr:spPr>
        <a:xfrm>
          <a:off x="7705724" y="714374"/>
          <a:ext cx="1756777" cy="1343025"/>
        </a:xfrm>
        <a:prstGeom prst="rect">
          <a:avLst/>
        </a:prstGeom>
      </xdr:spPr>
    </xdr:pic>
    <xdr:clientData/>
  </xdr:twoCellAnchor>
  <xdr:twoCellAnchor editAs="oneCell">
    <xdr:from>
      <xdr:col>7</xdr:col>
      <xdr:colOff>85726</xdr:colOff>
      <xdr:row>19</xdr:row>
      <xdr:rowOff>9526</xdr:rowOff>
    </xdr:from>
    <xdr:to>
      <xdr:col>8</xdr:col>
      <xdr:colOff>675494</xdr:colOff>
      <xdr:row>24</xdr:row>
      <xdr:rowOff>133350</xdr:rowOff>
    </xdr:to>
    <xdr:pic>
      <xdr:nvPicPr>
        <xdr:cNvPr id="9" name="Imagen 8">
          <a:extLst>
            <a:ext uri="{FF2B5EF4-FFF2-40B4-BE49-F238E27FC236}">
              <a16:creationId xmlns:a16="http://schemas.microsoft.com/office/drawing/2014/main" id="{C2572F37-1E0A-46A9-99C5-F123D2BAD8D3}"/>
            </a:ext>
          </a:extLst>
        </xdr:cNvPr>
        <xdr:cNvPicPr>
          <a:picLocks noChangeAspect="1"/>
        </xdr:cNvPicPr>
      </xdr:nvPicPr>
      <xdr:blipFill>
        <a:blip xmlns:r="http://schemas.openxmlformats.org/officeDocument/2006/relationships" r:embed="rId3"/>
        <a:stretch>
          <a:fillRect/>
        </a:stretch>
      </xdr:blipFill>
      <xdr:spPr>
        <a:xfrm>
          <a:off x="7105651" y="3038476"/>
          <a:ext cx="1189843" cy="1047749"/>
        </a:xfrm>
        <a:prstGeom prst="rect">
          <a:avLst/>
        </a:prstGeom>
      </xdr:spPr>
    </xdr:pic>
    <xdr:clientData/>
  </xdr:twoCellAnchor>
  <xdr:twoCellAnchor editAs="oneCell">
    <xdr:from>
      <xdr:col>11</xdr:col>
      <xdr:colOff>142875</xdr:colOff>
      <xdr:row>3</xdr:row>
      <xdr:rowOff>133350</xdr:rowOff>
    </xdr:from>
    <xdr:to>
      <xdr:col>14</xdr:col>
      <xdr:colOff>16859</xdr:colOff>
      <xdr:row>10</xdr:row>
      <xdr:rowOff>180975</xdr:rowOff>
    </xdr:to>
    <xdr:pic>
      <xdr:nvPicPr>
        <xdr:cNvPr id="13" name="Imagen 12">
          <a:extLst>
            <a:ext uri="{FF2B5EF4-FFF2-40B4-BE49-F238E27FC236}">
              <a16:creationId xmlns:a16="http://schemas.microsoft.com/office/drawing/2014/main" id="{EFA675EC-E15E-43EA-9545-60A47578CBA9}"/>
            </a:ext>
          </a:extLst>
        </xdr:cNvPr>
        <xdr:cNvPicPr>
          <a:picLocks noChangeAspect="1"/>
        </xdr:cNvPicPr>
      </xdr:nvPicPr>
      <xdr:blipFill>
        <a:blip xmlns:r="http://schemas.openxmlformats.org/officeDocument/2006/relationships" r:embed="rId4"/>
        <a:stretch>
          <a:fillRect/>
        </a:stretch>
      </xdr:blipFill>
      <xdr:spPr>
        <a:xfrm>
          <a:off x="10467975" y="514350"/>
          <a:ext cx="1883759" cy="1409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9"/>
  <sheetViews>
    <sheetView zoomScale="80" zoomScaleNormal="80" workbookViewId="0">
      <selection activeCell="M22" sqref="M22"/>
    </sheetView>
  </sheetViews>
  <sheetFormatPr baseColWidth="10" defaultRowHeight="15" x14ac:dyDescent="0.25"/>
  <cols>
    <col min="1" max="1" width="2.5703125" style="1" customWidth="1"/>
    <col min="2" max="2" width="8.140625" style="1" customWidth="1"/>
    <col min="3" max="5" width="8" style="1" customWidth="1"/>
    <col min="6" max="6" width="11.42578125" style="1"/>
    <col min="7" max="8" width="9" style="1" customWidth="1"/>
    <col min="9" max="9" width="14.7109375" style="1" bestFit="1" customWidth="1"/>
    <col min="10" max="10" width="28.28515625" style="1" customWidth="1"/>
    <col min="11" max="11" width="2.7109375" style="1" customWidth="1"/>
    <col min="12" max="16384" width="11.42578125" style="1"/>
  </cols>
  <sheetData>
    <row r="1" spans="2:10" x14ac:dyDescent="0.25">
      <c r="B1" s="3"/>
      <c r="C1" s="3"/>
      <c r="D1" s="3"/>
      <c r="E1" s="3"/>
      <c r="F1" s="3"/>
      <c r="G1" s="3"/>
      <c r="H1" s="3"/>
      <c r="I1" s="3"/>
      <c r="J1" s="3"/>
    </row>
    <row r="2" spans="2:10" ht="15.75" thickBot="1" x14ac:dyDescent="0.3">
      <c r="B2" s="3"/>
      <c r="C2" s="3"/>
      <c r="D2" s="3"/>
      <c r="E2" s="3"/>
      <c r="F2" s="3"/>
      <c r="G2" s="3"/>
      <c r="H2" s="3"/>
      <c r="I2" s="3"/>
      <c r="J2" s="3"/>
    </row>
    <row r="3" spans="2:10" x14ac:dyDescent="0.25">
      <c r="B3" s="4"/>
      <c r="C3" s="5"/>
      <c r="D3" s="5"/>
      <c r="E3" s="5"/>
      <c r="F3" s="5"/>
      <c r="G3" s="5"/>
      <c r="H3" s="5"/>
      <c r="I3" s="5"/>
      <c r="J3" s="6"/>
    </row>
    <row r="4" spans="2:10" x14ac:dyDescent="0.25">
      <c r="B4" s="7"/>
      <c r="C4" s="3"/>
      <c r="D4" s="3"/>
      <c r="E4" s="86"/>
      <c r="F4" s="86"/>
      <c r="G4" s="86"/>
      <c r="H4" s="86"/>
      <c r="I4" s="86"/>
      <c r="J4" s="8"/>
    </row>
    <row r="5" spans="2:10" x14ac:dyDescent="0.25">
      <c r="B5" s="7"/>
      <c r="C5" s="3"/>
      <c r="D5" s="3"/>
      <c r="E5" s="86"/>
      <c r="F5" s="86"/>
      <c r="G5" s="86"/>
      <c r="H5" s="86"/>
      <c r="I5" s="86"/>
    </row>
    <row r="6" spans="2:10" x14ac:dyDescent="0.25">
      <c r="B6" s="7"/>
      <c r="C6" s="3"/>
      <c r="D6" s="3"/>
      <c r="E6" s="86"/>
      <c r="F6" s="86"/>
      <c r="G6" s="86"/>
      <c r="H6" s="86"/>
      <c r="I6" s="86"/>
      <c r="J6" s="8"/>
    </row>
    <row r="7" spans="2:10" x14ac:dyDescent="0.25">
      <c r="B7" s="7"/>
      <c r="C7" s="3"/>
      <c r="D7" s="3"/>
      <c r="E7" s="86"/>
      <c r="F7" s="86"/>
      <c r="G7" s="86"/>
      <c r="H7" s="86"/>
      <c r="I7" s="86"/>
      <c r="J7" s="8"/>
    </row>
    <row r="8" spans="2:10" x14ac:dyDescent="0.25">
      <c r="B8" s="7"/>
      <c r="C8" s="3"/>
      <c r="D8" s="3"/>
      <c r="E8" s="3"/>
      <c r="F8" s="3"/>
      <c r="G8" s="3"/>
      <c r="H8" s="3"/>
      <c r="I8" s="3"/>
      <c r="J8" s="8"/>
    </row>
    <row r="9" spans="2:10" x14ac:dyDescent="0.25">
      <c r="B9" s="7"/>
      <c r="C9" s="3"/>
      <c r="D9" s="3"/>
      <c r="E9" s="3"/>
      <c r="F9" s="3"/>
      <c r="G9" s="3"/>
      <c r="H9" s="3"/>
      <c r="I9" s="3"/>
      <c r="J9" s="8"/>
    </row>
    <row r="10" spans="2:10" x14ac:dyDescent="0.25">
      <c r="B10" s="7"/>
      <c r="C10" s="3"/>
      <c r="D10" s="3"/>
      <c r="E10" s="3"/>
      <c r="F10" s="3"/>
      <c r="G10" s="3"/>
      <c r="H10" s="3"/>
      <c r="I10" s="3"/>
      <c r="J10" s="8"/>
    </row>
    <row r="11" spans="2:10" x14ac:dyDescent="0.25">
      <c r="B11" s="7"/>
      <c r="C11" s="3"/>
      <c r="D11" s="3"/>
      <c r="E11" s="3"/>
      <c r="F11" s="3"/>
      <c r="G11" s="3"/>
      <c r="H11" s="3"/>
      <c r="I11" s="3"/>
      <c r="J11" s="8"/>
    </row>
    <row r="12" spans="2:10" x14ac:dyDescent="0.25">
      <c r="B12" s="7"/>
      <c r="C12" s="3"/>
      <c r="D12" s="3"/>
      <c r="E12" s="3"/>
      <c r="F12" s="3"/>
      <c r="G12" s="3"/>
      <c r="H12" s="3"/>
      <c r="I12" s="3"/>
      <c r="J12" s="8"/>
    </row>
    <row r="13" spans="2:10" x14ac:dyDescent="0.25">
      <c r="B13" s="7"/>
      <c r="C13" s="3"/>
      <c r="D13" s="3"/>
      <c r="E13" s="3"/>
      <c r="F13" s="3"/>
      <c r="G13" s="3"/>
      <c r="H13" s="3"/>
      <c r="I13" s="3"/>
      <c r="J13" s="8"/>
    </row>
    <row r="14" spans="2:10" x14ac:dyDescent="0.25">
      <c r="B14" s="7"/>
      <c r="C14" s="3"/>
      <c r="D14" s="3"/>
      <c r="E14" s="3"/>
      <c r="F14" s="3"/>
      <c r="G14" s="3"/>
      <c r="H14" s="3"/>
      <c r="I14" s="3"/>
      <c r="J14" s="8"/>
    </row>
    <row r="15" spans="2:10" x14ac:dyDescent="0.25">
      <c r="B15" s="7"/>
      <c r="C15" s="3"/>
      <c r="D15" s="3"/>
      <c r="E15" s="3"/>
      <c r="F15" s="3"/>
      <c r="G15" s="3"/>
      <c r="H15" s="3"/>
      <c r="I15" s="3"/>
      <c r="J15" s="8"/>
    </row>
    <row r="16" spans="2:10" ht="6" customHeight="1" x14ac:dyDescent="0.25">
      <c r="B16" s="7"/>
      <c r="C16" s="3"/>
      <c r="D16" s="3"/>
      <c r="E16" s="3"/>
      <c r="F16" s="3"/>
      <c r="G16" s="3"/>
      <c r="H16" s="3"/>
      <c r="I16" s="3"/>
      <c r="J16" s="8"/>
    </row>
    <row r="17" spans="2:10" ht="6" customHeight="1" x14ac:dyDescent="0.25">
      <c r="B17" s="7"/>
      <c r="C17" s="3"/>
      <c r="D17" s="3"/>
      <c r="E17" s="3"/>
      <c r="F17" s="3"/>
      <c r="G17" s="3"/>
      <c r="H17" s="3"/>
      <c r="I17" s="3"/>
      <c r="J17" s="8"/>
    </row>
    <row r="18" spans="2:10" x14ac:dyDescent="0.25">
      <c r="B18" s="7"/>
      <c r="C18" s="3"/>
      <c r="D18" s="3"/>
      <c r="E18" s="3"/>
      <c r="F18" s="3"/>
      <c r="G18" s="3"/>
      <c r="H18" s="3"/>
      <c r="I18" s="3"/>
      <c r="J18" s="8"/>
    </row>
    <row r="19" spans="2:10" x14ac:dyDescent="0.25">
      <c r="B19" s="7"/>
      <c r="C19" s="3"/>
      <c r="D19" s="3"/>
      <c r="E19" s="3"/>
      <c r="F19" s="3"/>
      <c r="G19" s="3"/>
      <c r="H19" s="3"/>
      <c r="I19" s="3"/>
      <c r="J19" s="8"/>
    </row>
    <row r="20" spans="2:10" x14ac:dyDescent="0.25">
      <c r="B20" s="7"/>
      <c r="C20" s="3"/>
      <c r="D20" s="3"/>
      <c r="E20" s="3"/>
      <c r="F20" s="3"/>
      <c r="G20" s="3"/>
      <c r="H20" s="3"/>
      <c r="I20" s="3"/>
      <c r="J20" s="8"/>
    </row>
    <row r="21" spans="2:10" x14ac:dyDescent="0.25">
      <c r="B21" s="7"/>
      <c r="C21" s="3"/>
      <c r="D21" s="3"/>
      <c r="E21" s="3"/>
      <c r="F21" s="3"/>
      <c r="G21" s="3"/>
      <c r="H21" s="3"/>
      <c r="I21" s="3"/>
      <c r="J21" s="8"/>
    </row>
    <row r="22" spans="2:10" x14ac:dyDescent="0.25">
      <c r="B22" s="7"/>
      <c r="C22" s="3"/>
      <c r="D22" s="3"/>
      <c r="E22" s="3"/>
      <c r="F22" s="3"/>
      <c r="G22" s="3"/>
      <c r="H22" s="3"/>
      <c r="I22" s="3"/>
      <c r="J22" s="8"/>
    </row>
    <row r="23" spans="2:10" x14ac:dyDescent="0.25">
      <c r="B23" s="7"/>
      <c r="C23" s="3"/>
      <c r="D23" s="3"/>
      <c r="E23" s="3"/>
      <c r="F23" s="3"/>
      <c r="G23" s="3"/>
      <c r="H23" s="3"/>
      <c r="I23" s="3"/>
      <c r="J23" s="8"/>
    </row>
    <row r="24" spans="2:10" x14ac:dyDescent="0.25">
      <c r="B24" s="7"/>
      <c r="C24" s="3"/>
      <c r="D24" s="3"/>
      <c r="E24" s="3"/>
      <c r="F24" s="3"/>
      <c r="G24" s="3"/>
      <c r="H24" s="3"/>
      <c r="I24" s="3"/>
      <c r="J24" s="8"/>
    </row>
    <row r="25" spans="2:10" x14ac:dyDescent="0.25">
      <c r="B25" s="7"/>
      <c r="C25" s="3"/>
      <c r="D25" s="3"/>
      <c r="E25" s="3"/>
      <c r="F25" s="3"/>
      <c r="G25" s="3"/>
      <c r="H25" s="3"/>
      <c r="I25" s="3"/>
      <c r="J25" s="8"/>
    </row>
    <row r="26" spans="2:10" x14ac:dyDescent="0.25">
      <c r="B26" s="7"/>
      <c r="C26" s="3"/>
      <c r="D26" s="3"/>
      <c r="E26" s="3"/>
      <c r="F26" s="3"/>
      <c r="G26" s="3"/>
      <c r="H26" s="3"/>
      <c r="I26" s="3"/>
      <c r="J26" s="8"/>
    </row>
    <row r="27" spans="2:10" x14ac:dyDescent="0.25">
      <c r="B27" s="7"/>
      <c r="C27" s="3"/>
      <c r="D27" s="3"/>
      <c r="E27" s="3"/>
      <c r="F27" s="3"/>
      <c r="G27" s="3"/>
      <c r="H27" s="3"/>
      <c r="I27" s="3"/>
      <c r="J27" s="8"/>
    </row>
    <row r="28" spans="2:10" x14ac:dyDescent="0.25">
      <c r="B28" s="7"/>
      <c r="C28" s="3"/>
      <c r="D28" s="3"/>
      <c r="E28" s="3"/>
      <c r="F28" s="3"/>
      <c r="G28" s="3"/>
      <c r="H28" s="3"/>
      <c r="I28" s="3"/>
      <c r="J28" s="8"/>
    </row>
    <row r="29" spans="2:10" ht="7.5" customHeight="1" x14ac:dyDescent="0.25">
      <c r="B29" s="7"/>
      <c r="C29" s="3"/>
      <c r="D29" s="3"/>
      <c r="E29" s="3"/>
      <c r="F29" s="3"/>
      <c r="G29" s="3"/>
      <c r="H29" s="3"/>
      <c r="I29" s="3"/>
      <c r="J29" s="8"/>
    </row>
    <row r="30" spans="2:10" ht="7.5" customHeight="1" x14ac:dyDescent="0.25">
      <c r="B30" s="7"/>
      <c r="C30" s="3"/>
      <c r="D30" s="3"/>
      <c r="E30" s="3"/>
      <c r="F30" s="3"/>
      <c r="G30" s="3"/>
      <c r="H30" s="3"/>
      <c r="I30" s="3"/>
      <c r="J30" s="8"/>
    </row>
    <row r="31" spans="2:10" x14ac:dyDescent="0.25">
      <c r="B31" s="7"/>
      <c r="C31" s="3"/>
      <c r="D31" s="3"/>
      <c r="E31" s="3"/>
      <c r="F31" s="3"/>
      <c r="G31" s="3"/>
      <c r="H31" s="3"/>
      <c r="I31" s="3"/>
      <c r="J31" s="8"/>
    </row>
    <row r="32" spans="2:10" x14ac:dyDescent="0.25">
      <c r="B32" s="7"/>
      <c r="C32" s="3"/>
      <c r="D32" s="3"/>
      <c r="E32" s="3"/>
      <c r="F32" s="3"/>
      <c r="G32" s="3"/>
      <c r="H32" s="3"/>
      <c r="I32" s="3"/>
      <c r="J32" s="8"/>
    </row>
    <row r="33" spans="2:10" x14ac:dyDescent="0.25">
      <c r="B33" s="7"/>
      <c r="C33" s="3"/>
      <c r="D33" s="3"/>
      <c r="E33" s="3"/>
      <c r="F33" s="3"/>
      <c r="G33" s="3"/>
      <c r="H33" s="3"/>
      <c r="I33" s="3"/>
      <c r="J33" s="8"/>
    </row>
    <row r="34" spans="2:10" x14ac:dyDescent="0.25">
      <c r="B34" s="7"/>
      <c r="C34" s="3"/>
      <c r="D34" s="3"/>
      <c r="E34" s="3"/>
      <c r="F34" s="3"/>
      <c r="G34" s="3"/>
      <c r="H34" s="3"/>
      <c r="I34" s="3"/>
      <c r="J34" s="8"/>
    </row>
    <row r="35" spans="2:10" x14ac:dyDescent="0.25">
      <c r="B35" s="7"/>
      <c r="C35" s="3"/>
      <c r="D35" s="3"/>
      <c r="E35" s="3"/>
      <c r="F35" s="3"/>
      <c r="G35" s="3"/>
      <c r="H35" s="3"/>
      <c r="I35" s="3"/>
      <c r="J35" s="8"/>
    </row>
    <row r="36" spans="2:10" x14ac:dyDescent="0.25">
      <c r="B36" s="7"/>
      <c r="C36" s="3"/>
      <c r="D36" s="3"/>
      <c r="E36" s="3"/>
      <c r="F36" s="3"/>
      <c r="G36" s="3"/>
      <c r="H36" s="3"/>
      <c r="I36" s="3"/>
      <c r="J36" s="8"/>
    </row>
    <row r="37" spans="2:10" x14ac:dyDescent="0.25">
      <c r="B37" s="7"/>
      <c r="C37" s="3"/>
      <c r="D37" s="3"/>
      <c r="E37" s="3"/>
      <c r="F37" s="3"/>
      <c r="G37" s="3"/>
      <c r="H37" s="3"/>
      <c r="I37" s="3"/>
      <c r="J37" s="8"/>
    </row>
    <row r="38" spans="2:10" x14ac:dyDescent="0.25">
      <c r="B38" s="7"/>
      <c r="C38" s="3"/>
      <c r="D38" s="3"/>
      <c r="E38" s="3"/>
      <c r="F38" s="3"/>
      <c r="G38" s="3"/>
      <c r="H38" s="3"/>
      <c r="I38" s="3"/>
      <c r="J38" s="8"/>
    </row>
    <row r="39" spans="2:10" x14ac:dyDescent="0.25">
      <c r="B39" s="7"/>
      <c r="C39" s="3"/>
      <c r="D39" s="3"/>
      <c r="E39" s="3"/>
      <c r="F39" s="3"/>
      <c r="G39" s="3"/>
      <c r="H39" s="3"/>
      <c r="I39" s="3"/>
      <c r="J39" s="8"/>
    </row>
    <row r="40" spans="2:10" ht="7.5" customHeight="1" x14ac:dyDescent="0.25">
      <c r="B40" s="7"/>
      <c r="C40" s="3"/>
      <c r="D40" s="3"/>
      <c r="E40" s="3"/>
      <c r="F40" s="3"/>
      <c r="G40" s="3"/>
      <c r="H40" s="3"/>
      <c r="I40" s="3"/>
      <c r="J40" s="8"/>
    </row>
    <row r="41" spans="2:10" ht="7.5" customHeight="1" x14ac:dyDescent="0.25">
      <c r="B41" s="7"/>
      <c r="C41" s="3"/>
      <c r="D41" s="3"/>
      <c r="E41" s="3"/>
      <c r="F41" s="3"/>
      <c r="G41" s="3"/>
      <c r="H41" s="3"/>
      <c r="I41" s="3"/>
      <c r="J41" s="8"/>
    </row>
    <row r="42" spans="2:10" x14ac:dyDescent="0.25">
      <c r="B42" s="7"/>
      <c r="C42" s="3"/>
      <c r="D42" s="3"/>
      <c r="E42" s="3"/>
      <c r="F42" s="3"/>
      <c r="G42" s="3"/>
      <c r="H42" s="3"/>
      <c r="I42" s="3"/>
      <c r="J42" s="8"/>
    </row>
    <row r="43" spans="2:10" x14ac:dyDescent="0.25">
      <c r="B43" s="7"/>
      <c r="C43" s="3"/>
      <c r="D43" s="3"/>
      <c r="E43" s="3"/>
      <c r="F43" s="3"/>
      <c r="G43" s="3"/>
      <c r="H43" s="3"/>
      <c r="I43" s="3"/>
      <c r="J43" s="8"/>
    </row>
    <row r="44" spans="2:10" x14ac:dyDescent="0.25">
      <c r="B44" s="7"/>
      <c r="C44" s="3"/>
      <c r="D44" s="3"/>
      <c r="E44" s="3"/>
      <c r="F44" s="3"/>
      <c r="G44" s="3"/>
      <c r="H44" s="3"/>
      <c r="I44" s="3"/>
      <c r="J44" s="8"/>
    </row>
    <row r="45" spans="2:10" x14ac:dyDescent="0.25">
      <c r="B45" s="7"/>
      <c r="C45" s="3"/>
      <c r="D45" s="3"/>
      <c r="E45" s="3"/>
      <c r="F45" s="3"/>
      <c r="G45" s="3"/>
      <c r="H45" s="3"/>
      <c r="I45" s="3"/>
      <c r="J45" s="8"/>
    </row>
    <row r="46" spans="2:10" x14ac:dyDescent="0.25">
      <c r="B46" s="7"/>
      <c r="C46" s="3"/>
      <c r="D46" s="3"/>
      <c r="E46" s="3"/>
      <c r="F46" s="3"/>
      <c r="G46" s="3"/>
      <c r="H46" s="3"/>
      <c r="I46" s="3"/>
      <c r="J46" s="8"/>
    </row>
    <row r="47" spans="2:10" x14ac:dyDescent="0.25">
      <c r="B47" s="7"/>
      <c r="C47" s="3"/>
      <c r="D47" s="3"/>
      <c r="E47" s="3"/>
      <c r="F47" s="3"/>
      <c r="G47" s="3"/>
      <c r="H47" s="3"/>
      <c r="I47" s="3"/>
      <c r="J47" s="8"/>
    </row>
    <row r="48" spans="2:10" ht="15.75" thickBot="1" x14ac:dyDescent="0.3">
      <c r="B48" s="9"/>
      <c r="C48" s="10"/>
      <c r="D48" s="10"/>
      <c r="E48" s="10"/>
      <c r="F48" s="10"/>
      <c r="G48" s="10"/>
      <c r="H48" s="10"/>
      <c r="I48" s="10"/>
      <c r="J48" s="11"/>
    </row>
    <row r="49" spans="2:10" x14ac:dyDescent="0.25">
      <c r="B49" s="3"/>
      <c r="C49" s="3"/>
      <c r="D49" s="3"/>
      <c r="E49" s="3"/>
      <c r="F49" s="3"/>
      <c r="G49" s="3"/>
      <c r="H49" s="3"/>
      <c r="I49" s="3"/>
      <c r="J49" s="3"/>
    </row>
  </sheetData>
  <mergeCells count="1">
    <mergeCell ref="E4:I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F10"/>
  <sheetViews>
    <sheetView topLeftCell="A4" zoomScale="120" zoomScaleNormal="120" workbookViewId="0">
      <selection activeCell="B10" sqref="B10:E10"/>
    </sheetView>
  </sheetViews>
  <sheetFormatPr baseColWidth="10" defaultRowHeight="16.5" x14ac:dyDescent="0.3"/>
  <cols>
    <col min="1" max="1" width="5.28515625" style="2" customWidth="1"/>
    <col min="2" max="5" width="21.7109375" style="2" customWidth="1"/>
    <col min="6" max="6" width="5.28515625" style="12" customWidth="1"/>
    <col min="7" max="16384" width="11.42578125" style="2"/>
  </cols>
  <sheetData>
    <row r="6" spans="2:6" x14ac:dyDescent="0.3">
      <c r="B6" s="87" t="s">
        <v>15</v>
      </c>
      <c r="C6" s="87"/>
      <c r="D6" s="87"/>
      <c r="E6" s="87"/>
    </row>
    <row r="7" spans="2:6" x14ac:dyDescent="0.3">
      <c r="B7" s="37"/>
      <c r="C7" s="37"/>
      <c r="D7" s="37"/>
      <c r="E7" s="37"/>
    </row>
    <row r="8" spans="2:6" s="13" customFormat="1" ht="117" customHeight="1" x14ac:dyDescent="0.25">
      <c r="B8" s="88" t="s">
        <v>31</v>
      </c>
      <c r="C8" s="89"/>
      <c r="D8" s="89"/>
      <c r="E8" s="90"/>
      <c r="F8" s="14"/>
    </row>
    <row r="9" spans="2:6" x14ac:dyDescent="0.3">
      <c r="B9" s="36"/>
      <c r="C9" s="36"/>
      <c r="D9" s="36"/>
      <c r="E9" s="36"/>
    </row>
    <row r="10" spans="2:6" ht="101.25" customHeight="1" x14ac:dyDescent="0.3">
      <c r="B10" s="88" t="s">
        <v>32</v>
      </c>
      <c r="C10" s="89"/>
      <c r="D10" s="89"/>
      <c r="E10" s="90"/>
    </row>
  </sheetData>
  <mergeCells count="3">
    <mergeCell ref="B6:E6"/>
    <mergeCell ref="B8:E8"/>
    <mergeCell ref="B10:E10"/>
  </mergeCells>
  <printOptions horizontalCentered="1"/>
  <pageMargins left="0.39370078740157483" right="0.39370078740157483"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C16"/>
  <sheetViews>
    <sheetView topLeftCell="A10" zoomScale="80" zoomScaleNormal="80" workbookViewId="0">
      <selection activeCell="C13" sqref="C13"/>
    </sheetView>
  </sheetViews>
  <sheetFormatPr baseColWidth="10" defaultRowHeight="15" x14ac:dyDescent="0.2"/>
  <cols>
    <col min="1" max="1" width="5.140625" style="15" customWidth="1"/>
    <col min="2" max="2" width="39.7109375" style="15" customWidth="1"/>
    <col min="3" max="3" width="77.7109375" style="15" customWidth="1"/>
    <col min="4" max="4" width="5.28515625" style="15" customWidth="1"/>
    <col min="5" max="16384" width="11.42578125" style="15"/>
  </cols>
  <sheetData>
    <row r="2" spans="2:3" ht="15.75" thickBot="1" x14ac:dyDescent="0.25"/>
    <row r="3" spans="2:3" ht="16.5" thickBot="1" x14ac:dyDescent="0.3">
      <c r="B3" s="91" t="s">
        <v>0</v>
      </c>
      <c r="C3" s="92"/>
    </row>
    <row r="4" spans="2:3" ht="16.5" thickBot="1" x14ac:dyDescent="0.3">
      <c r="B4" s="16"/>
      <c r="C4" s="16"/>
    </row>
    <row r="5" spans="2:3" ht="15.75" x14ac:dyDescent="0.25">
      <c r="B5" s="17" t="s">
        <v>1</v>
      </c>
      <c r="C5" s="21" t="s">
        <v>33</v>
      </c>
    </row>
    <row r="6" spans="2:3" ht="20.25" customHeight="1" x14ac:dyDescent="0.25">
      <c r="B6" s="18" t="s">
        <v>2</v>
      </c>
      <c r="C6" s="22" t="s">
        <v>34</v>
      </c>
    </row>
    <row r="7" spans="2:3" ht="20.25" customHeight="1" x14ac:dyDescent="0.25">
      <c r="B7" s="18" t="s">
        <v>3</v>
      </c>
      <c r="C7" s="23" t="s">
        <v>35</v>
      </c>
    </row>
    <row r="8" spans="2:3" ht="20.25" customHeight="1" x14ac:dyDescent="0.2">
      <c r="B8" s="18" t="s">
        <v>13</v>
      </c>
      <c r="C8" s="20" t="s">
        <v>36</v>
      </c>
    </row>
    <row r="9" spans="2:3" ht="60" x14ac:dyDescent="0.25">
      <c r="B9" s="18" t="s">
        <v>19</v>
      </c>
      <c r="C9" s="22" t="s">
        <v>76</v>
      </c>
    </row>
    <row r="10" spans="2:3" ht="30" x14ac:dyDescent="0.25">
      <c r="B10" s="18" t="s">
        <v>20</v>
      </c>
      <c r="C10" s="22" t="s">
        <v>75</v>
      </c>
    </row>
    <row r="11" spans="2:3" ht="180.75" customHeight="1" x14ac:dyDescent="0.25">
      <c r="B11" s="18" t="s">
        <v>4</v>
      </c>
      <c r="C11" s="38" t="s">
        <v>93</v>
      </c>
    </row>
    <row r="12" spans="2:3" ht="30" x14ac:dyDescent="0.25">
      <c r="B12" s="18" t="s">
        <v>5</v>
      </c>
      <c r="C12" s="22" t="s">
        <v>77</v>
      </c>
    </row>
    <row r="13" spans="2:3" ht="22.5" customHeight="1" x14ac:dyDescent="0.2">
      <c r="B13" s="18" t="s">
        <v>16</v>
      </c>
      <c r="C13" s="51">
        <v>1786583974</v>
      </c>
    </row>
    <row r="14" spans="2:3" ht="24.75" customHeight="1" x14ac:dyDescent="0.2">
      <c r="B14" s="18" t="s">
        <v>17</v>
      </c>
      <c r="C14" s="52">
        <v>254387280</v>
      </c>
    </row>
    <row r="15" spans="2:3" ht="32.25" customHeight="1" x14ac:dyDescent="0.2">
      <c r="B15" s="18" t="s">
        <v>18</v>
      </c>
      <c r="C15" s="53">
        <v>25438728</v>
      </c>
    </row>
    <row r="16" spans="2:3" ht="30.75" customHeight="1" thickBot="1" x14ac:dyDescent="0.25">
      <c r="B16" s="19" t="s">
        <v>14</v>
      </c>
      <c r="C16" s="54">
        <v>44365</v>
      </c>
    </row>
  </sheetData>
  <mergeCells count="1">
    <mergeCell ref="B3:C3"/>
  </mergeCells>
  <printOptions horizontalCentered="1" verticalCentered="1"/>
  <pageMargins left="0.39370078740157483" right="0.39370078740157483" top="0.74803149606299213" bottom="0.74803149606299213"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3"/>
  <sheetViews>
    <sheetView topLeftCell="A53" workbookViewId="0">
      <selection activeCell="A76" sqref="A76"/>
    </sheetView>
  </sheetViews>
  <sheetFormatPr baseColWidth="10" defaultColWidth="10.85546875" defaultRowHeight="12.75" x14ac:dyDescent="0.2"/>
  <cols>
    <col min="1" max="1" width="2.28515625" style="24" customWidth="1"/>
    <col min="2" max="2" width="23.7109375" style="24" customWidth="1"/>
    <col min="3" max="3" width="61.7109375" style="24" customWidth="1"/>
    <col min="4" max="5" width="15.140625" style="24" customWidth="1"/>
    <col min="6" max="6" width="33.42578125" style="24" bestFit="1" customWidth="1"/>
    <col min="7" max="7" width="15.5703125" style="24" customWidth="1"/>
    <col min="8" max="8" width="13.85546875" style="24" customWidth="1"/>
    <col min="9" max="9" width="12.42578125" style="24" customWidth="1"/>
    <col min="10" max="10" width="10.42578125" style="24" customWidth="1"/>
    <col min="11" max="11" width="16.7109375" style="24" customWidth="1"/>
    <col min="12" max="12" width="54.28515625" style="24" customWidth="1"/>
    <col min="13" max="250" width="10.85546875" style="24"/>
    <col min="251" max="251" width="44.85546875" style="24" bestFit="1" customWidth="1"/>
    <col min="252" max="252" width="25.7109375" style="24" customWidth="1"/>
    <col min="253" max="253" width="66.42578125" style="24" customWidth="1"/>
    <col min="254" max="255" width="15.140625" style="24" customWidth="1"/>
    <col min="256" max="256" width="17.42578125" style="24" customWidth="1"/>
    <col min="257" max="257" width="10.85546875" style="24"/>
    <col min="258" max="258" width="21.28515625" style="24" customWidth="1"/>
    <col min="259" max="259" width="16.42578125" style="24" customWidth="1"/>
    <col min="260" max="260" width="16.140625" style="24" bestFit="1" customWidth="1"/>
    <col min="261" max="261" width="16.7109375" style="24" customWidth="1"/>
    <col min="262" max="262" width="61" style="24" bestFit="1" customWidth="1"/>
    <col min="263" max="263" width="42.42578125" style="24" customWidth="1"/>
    <col min="264" max="506" width="10.85546875" style="24"/>
    <col min="507" max="507" width="44.85546875" style="24" bestFit="1" customWidth="1"/>
    <col min="508" max="508" width="25.7109375" style="24" customWidth="1"/>
    <col min="509" max="509" width="66.42578125" style="24" customWidth="1"/>
    <col min="510" max="511" width="15.140625" style="24" customWidth="1"/>
    <col min="512" max="512" width="17.42578125" style="24" customWidth="1"/>
    <col min="513" max="513" width="10.85546875" style="24"/>
    <col min="514" max="514" width="21.28515625" style="24" customWidth="1"/>
    <col min="515" max="515" width="16.42578125" style="24" customWidth="1"/>
    <col min="516" max="516" width="16.140625" style="24" bestFit="1" customWidth="1"/>
    <col min="517" max="517" width="16.7109375" style="24" customWidth="1"/>
    <col min="518" max="518" width="61" style="24" bestFit="1" customWidth="1"/>
    <col min="519" max="519" width="42.42578125" style="24" customWidth="1"/>
    <col min="520" max="762" width="10.85546875" style="24"/>
    <col min="763" max="763" width="44.85546875" style="24" bestFit="1" customWidth="1"/>
    <col min="764" max="764" width="25.7109375" style="24" customWidth="1"/>
    <col min="765" max="765" width="66.42578125" style="24" customWidth="1"/>
    <col min="766" max="767" width="15.140625" style="24" customWidth="1"/>
    <col min="768" max="768" width="17.42578125" style="24" customWidth="1"/>
    <col min="769" max="769" width="10.85546875" style="24"/>
    <col min="770" max="770" width="21.28515625" style="24" customWidth="1"/>
    <col min="771" max="771" width="16.42578125" style="24" customWidth="1"/>
    <col min="772" max="772" width="16.140625" style="24" bestFit="1" customWidth="1"/>
    <col min="773" max="773" width="16.7109375" style="24" customWidth="1"/>
    <col min="774" max="774" width="61" style="24" bestFit="1" customWidth="1"/>
    <col min="775" max="775" width="42.42578125" style="24" customWidth="1"/>
    <col min="776" max="1018" width="10.85546875" style="24"/>
    <col min="1019" max="1019" width="44.85546875" style="24" bestFit="1" customWidth="1"/>
    <col min="1020" max="1020" width="25.7109375" style="24" customWidth="1"/>
    <col min="1021" max="1021" width="66.42578125" style="24" customWidth="1"/>
    <col min="1022" max="1023" width="15.140625" style="24" customWidth="1"/>
    <col min="1024" max="1024" width="17.42578125" style="24" customWidth="1"/>
    <col min="1025" max="1025" width="10.85546875" style="24"/>
    <col min="1026" max="1026" width="21.28515625" style="24" customWidth="1"/>
    <col min="1027" max="1027" width="16.42578125" style="24" customWidth="1"/>
    <col min="1028" max="1028" width="16.140625" style="24" bestFit="1" customWidth="1"/>
    <col min="1029" max="1029" width="16.7109375" style="24" customWidth="1"/>
    <col min="1030" max="1030" width="61" style="24" bestFit="1" customWidth="1"/>
    <col min="1031" max="1031" width="42.42578125" style="24" customWidth="1"/>
    <col min="1032" max="1274" width="10.85546875" style="24"/>
    <col min="1275" max="1275" width="44.85546875" style="24" bestFit="1" customWidth="1"/>
    <col min="1276" max="1276" width="25.7109375" style="24" customWidth="1"/>
    <col min="1277" max="1277" width="66.42578125" style="24" customWidth="1"/>
    <col min="1278" max="1279" width="15.140625" style="24" customWidth="1"/>
    <col min="1280" max="1280" width="17.42578125" style="24" customWidth="1"/>
    <col min="1281" max="1281" width="10.85546875" style="24"/>
    <col min="1282" max="1282" width="21.28515625" style="24" customWidth="1"/>
    <col min="1283" max="1283" width="16.42578125" style="24" customWidth="1"/>
    <col min="1284" max="1284" width="16.140625" style="24" bestFit="1" customWidth="1"/>
    <col min="1285" max="1285" width="16.7109375" style="24" customWidth="1"/>
    <col min="1286" max="1286" width="61" style="24" bestFit="1" customWidth="1"/>
    <col min="1287" max="1287" width="42.42578125" style="24" customWidth="1"/>
    <col min="1288" max="1530" width="10.85546875" style="24"/>
    <col min="1531" max="1531" width="44.85546875" style="24" bestFit="1" customWidth="1"/>
    <col min="1532" max="1532" width="25.7109375" style="24" customWidth="1"/>
    <col min="1533" max="1533" width="66.42578125" style="24" customWidth="1"/>
    <col min="1534" max="1535" width="15.140625" style="24" customWidth="1"/>
    <col min="1536" max="1536" width="17.42578125" style="24" customWidth="1"/>
    <col min="1537" max="1537" width="10.85546875" style="24"/>
    <col min="1538" max="1538" width="21.28515625" style="24" customWidth="1"/>
    <col min="1539" max="1539" width="16.42578125" style="24" customWidth="1"/>
    <col min="1540" max="1540" width="16.140625" style="24" bestFit="1" customWidth="1"/>
    <col min="1541" max="1541" width="16.7109375" style="24" customWidth="1"/>
    <col min="1542" max="1542" width="61" style="24" bestFit="1" customWidth="1"/>
    <col min="1543" max="1543" width="42.42578125" style="24" customWidth="1"/>
    <col min="1544" max="1786" width="10.85546875" style="24"/>
    <col min="1787" max="1787" width="44.85546875" style="24" bestFit="1" customWidth="1"/>
    <col min="1788" max="1788" width="25.7109375" style="24" customWidth="1"/>
    <col min="1789" max="1789" width="66.42578125" style="24" customWidth="1"/>
    <col min="1790" max="1791" width="15.140625" style="24" customWidth="1"/>
    <col min="1792" max="1792" width="17.42578125" style="24" customWidth="1"/>
    <col min="1793" max="1793" width="10.85546875" style="24"/>
    <col min="1794" max="1794" width="21.28515625" style="24" customWidth="1"/>
    <col min="1795" max="1795" width="16.42578125" style="24" customWidth="1"/>
    <col min="1796" max="1796" width="16.140625" style="24" bestFit="1" customWidth="1"/>
    <col min="1797" max="1797" width="16.7109375" style="24" customWidth="1"/>
    <col min="1798" max="1798" width="61" style="24" bestFit="1" customWidth="1"/>
    <col min="1799" max="1799" width="42.42578125" style="24" customWidth="1"/>
    <col min="1800" max="2042" width="10.85546875" style="24"/>
    <col min="2043" max="2043" width="44.85546875" style="24" bestFit="1" customWidth="1"/>
    <col min="2044" max="2044" width="25.7109375" style="24" customWidth="1"/>
    <col min="2045" max="2045" width="66.42578125" style="24" customWidth="1"/>
    <col min="2046" max="2047" width="15.140625" style="24" customWidth="1"/>
    <col min="2048" max="2048" width="17.42578125" style="24" customWidth="1"/>
    <col min="2049" max="2049" width="10.85546875" style="24"/>
    <col min="2050" max="2050" width="21.28515625" style="24" customWidth="1"/>
    <col min="2051" max="2051" width="16.42578125" style="24" customWidth="1"/>
    <col min="2052" max="2052" width="16.140625" style="24" bestFit="1" customWidth="1"/>
    <col min="2053" max="2053" width="16.7109375" style="24" customWidth="1"/>
    <col min="2054" max="2054" width="61" style="24" bestFit="1" customWidth="1"/>
    <col min="2055" max="2055" width="42.42578125" style="24" customWidth="1"/>
    <col min="2056" max="2298" width="10.85546875" style="24"/>
    <col min="2299" max="2299" width="44.85546875" style="24" bestFit="1" customWidth="1"/>
    <col min="2300" max="2300" width="25.7109375" style="24" customWidth="1"/>
    <col min="2301" max="2301" width="66.42578125" style="24" customWidth="1"/>
    <col min="2302" max="2303" width="15.140625" style="24" customWidth="1"/>
    <col min="2304" max="2304" width="17.42578125" style="24" customWidth="1"/>
    <col min="2305" max="2305" width="10.85546875" style="24"/>
    <col min="2306" max="2306" width="21.28515625" style="24" customWidth="1"/>
    <col min="2307" max="2307" width="16.42578125" style="24" customWidth="1"/>
    <col min="2308" max="2308" width="16.140625" style="24" bestFit="1" customWidth="1"/>
    <col min="2309" max="2309" width="16.7109375" style="24" customWidth="1"/>
    <col min="2310" max="2310" width="61" style="24" bestFit="1" customWidth="1"/>
    <col min="2311" max="2311" width="42.42578125" style="24" customWidth="1"/>
    <col min="2312" max="2554" width="10.85546875" style="24"/>
    <col min="2555" max="2555" width="44.85546875" style="24" bestFit="1" customWidth="1"/>
    <col min="2556" max="2556" width="25.7109375" style="24" customWidth="1"/>
    <col min="2557" max="2557" width="66.42578125" style="24" customWidth="1"/>
    <col min="2558" max="2559" width="15.140625" style="24" customWidth="1"/>
    <col min="2560" max="2560" width="17.42578125" style="24" customWidth="1"/>
    <col min="2561" max="2561" width="10.85546875" style="24"/>
    <col min="2562" max="2562" width="21.28515625" style="24" customWidth="1"/>
    <col min="2563" max="2563" width="16.42578125" style="24" customWidth="1"/>
    <col min="2564" max="2564" width="16.140625" style="24" bestFit="1" customWidth="1"/>
    <col min="2565" max="2565" width="16.7109375" style="24" customWidth="1"/>
    <col min="2566" max="2566" width="61" style="24" bestFit="1" customWidth="1"/>
    <col min="2567" max="2567" width="42.42578125" style="24" customWidth="1"/>
    <col min="2568" max="2810" width="10.85546875" style="24"/>
    <col min="2811" max="2811" width="44.85546875" style="24" bestFit="1" customWidth="1"/>
    <col min="2812" max="2812" width="25.7109375" style="24" customWidth="1"/>
    <col min="2813" max="2813" width="66.42578125" style="24" customWidth="1"/>
    <col min="2814" max="2815" width="15.140625" style="24" customWidth="1"/>
    <col min="2816" max="2816" width="17.42578125" style="24" customWidth="1"/>
    <col min="2817" max="2817" width="10.85546875" style="24"/>
    <col min="2818" max="2818" width="21.28515625" style="24" customWidth="1"/>
    <col min="2819" max="2819" width="16.42578125" style="24" customWidth="1"/>
    <col min="2820" max="2820" width="16.140625" style="24" bestFit="1" customWidth="1"/>
    <col min="2821" max="2821" width="16.7109375" style="24" customWidth="1"/>
    <col min="2822" max="2822" width="61" style="24" bestFit="1" customWidth="1"/>
    <col min="2823" max="2823" width="42.42578125" style="24" customWidth="1"/>
    <col min="2824" max="3066" width="10.85546875" style="24"/>
    <col min="3067" max="3067" width="44.85546875" style="24" bestFit="1" customWidth="1"/>
    <col min="3068" max="3068" width="25.7109375" style="24" customWidth="1"/>
    <col min="3069" max="3069" width="66.42578125" style="24" customWidth="1"/>
    <col min="3070" max="3071" width="15.140625" style="24" customWidth="1"/>
    <col min="3072" max="3072" width="17.42578125" style="24" customWidth="1"/>
    <col min="3073" max="3073" width="10.85546875" style="24"/>
    <col min="3074" max="3074" width="21.28515625" style="24" customWidth="1"/>
    <col min="3075" max="3075" width="16.42578125" style="24" customWidth="1"/>
    <col min="3076" max="3076" width="16.140625" style="24" bestFit="1" customWidth="1"/>
    <col min="3077" max="3077" width="16.7109375" style="24" customWidth="1"/>
    <col min="3078" max="3078" width="61" style="24" bestFit="1" customWidth="1"/>
    <col min="3079" max="3079" width="42.42578125" style="24" customWidth="1"/>
    <col min="3080" max="3322" width="10.85546875" style="24"/>
    <col min="3323" max="3323" width="44.85546875" style="24" bestFit="1" customWidth="1"/>
    <col min="3324" max="3324" width="25.7109375" style="24" customWidth="1"/>
    <col min="3325" max="3325" width="66.42578125" style="24" customWidth="1"/>
    <col min="3326" max="3327" width="15.140625" style="24" customWidth="1"/>
    <col min="3328" max="3328" width="17.42578125" style="24" customWidth="1"/>
    <col min="3329" max="3329" width="10.85546875" style="24"/>
    <col min="3330" max="3330" width="21.28515625" style="24" customWidth="1"/>
    <col min="3331" max="3331" width="16.42578125" style="24" customWidth="1"/>
    <col min="3332" max="3332" width="16.140625" style="24" bestFit="1" customWidth="1"/>
    <col min="3333" max="3333" width="16.7109375" style="24" customWidth="1"/>
    <col min="3334" max="3334" width="61" style="24" bestFit="1" customWidth="1"/>
    <col min="3335" max="3335" width="42.42578125" style="24" customWidth="1"/>
    <col min="3336" max="3578" width="10.85546875" style="24"/>
    <col min="3579" max="3579" width="44.85546875" style="24" bestFit="1" customWidth="1"/>
    <col min="3580" max="3580" width="25.7109375" style="24" customWidth="1"/>
    <col min="3581" max="3581" width="66.42578125" style="24" customWidth="1"/>
    <col min="3582" max="3583" width="15.140625" style="24" customWidth="1"/>
    <col min="3584" max="3584" width="17.42578125" style="24" customWidth="1"/>
    <col min="3585" max="3585" width="10.85546875" style="24"/>
    <col min="3586" max="3586" width="21.28515625" style="24" customWidth="1"/>
    <col min="3587" max="3587" width="16.42578125" style="24" customWidth="1"/>
    <col min="3588" max="3588" width="16.140625" style="24" bestFit="1" customWidth="1"/>
    <col min="3589" max="3589" width="16.7109375" style="24" customWidth="1"/>
    <col min="3590" max="3590" width="61" style="24" bestFit="1" customWidth="1"/>
    <col min="3591" max="3591" width="42.42578125" style="24" customWidth="1"/>
    <col min="3592" max="3834" width="10.85546875" style="24"/>
    <col min="3835" max="3835" width="44.85546875" style="24" bestFit="1" customWidth="1"/>
    <col min="3836" max="3836" width="25.7109375" style="24" customWidth="1"/>
    <col min="3837" max="3837" width="66.42578125" style="24" customWidth="1"/>
    <col min="3838" max="3839" width="15.140625" style="24" customWidth="1"/>
    <col min="3840" max="3840" width="17.42578125" style="24" customWidth="1"/>
    <col min="3841" max="3841" width="10.85546875" style="24"/>
    <col min="3842" max="3842" width="21.28515625" style="24" customWidth="1"/>
    <col min="3843" max="3843" width="16.42578125" style="24" customWidth="1"/>
    <col min="3844" max="3844" width="16.140625" style="24" bestFit="1" customWidth="1"/>
    <col min="3845" max="3845" width="16.7109375" style="24" customWidth="1"/>
    <col min="3846" max="3846" width="61" style="24" bestFit="1" customWidth="1"/>
    <col min="3847" max="3847" width="42.42578125" style="24" customWidth="1"/>
    <col min="3848" max="4090" width="10.85546875" style="24"/>
    <col min="4091" max="4091" width="44.85546875" style="24" bestFit="1" customWidth="1"/>
    <col min="4092" max="4092" width="25.7109375" style="24" customWidth="1"/>
    <col min="4093" max="4093" width="66.42578125" style="24" customWidth="1"/>
    <col min="4094" max="4095" width="15.140625" style="24" customWidth="1"/>
    <col min="4096" max="4096" width="17.42578125" style="24" customWidth="1"/>
    <col min="4097" max="4097" width="10.85546875" style="24"/>
    <col min="4098" max="4098" width="21.28515625" style="24" customWidth="1"/>
    <col min="4099" max="4099" width="16.42578125" style="24" customWidth="1"/>
    <col min="4100" max="4100" width="16.140625" style="24" bestFit="1" customWidth="1"/>
    <col min="4101" max="4101" width="16.7109375" style="24" customWidth="1"/>
    <col min="4102" max="4102" width="61" style="24" bestFit="1" customWidth="1"/>
    <col min="4103" max="4103" width="42.42578125" style="24" customWidth="1"/>
    <col min="4104" max="4346" width="10.85546875" style="24"/>
    <col min="4347" max="4347" width="44.85546875" style="24" bestFit="1" customWidth="1"/>
    <col min="4348" max="4348" width="25.7109375" style="24" customWidth="1"/>
    <col min="4349" max="4349" width="66.42578125" style="24" customWidth="1"/>
    <col min="4350" max="4351" width="15.140625" style="24" customWidth="1"/>
    <col min="4352" max="4352" width="17.42578125" style="24" customWidth="1"/>
    <col min="4353" max="4353" width="10.85546875" style="24"/>
    <col min="4354" max="4354" width="21.28515625" style="24" customWidth="1"/>
    <col min="4355" max="4355" width="16.42578125" style="24" customWidth="1"/>
    <col min="4356" max="4356" width="16.140625" style="24" bestFit="1" customWidth="1"/>
    <col min="4357" max="4357" width="16.7109375" style="24" customWidth="1"/>
    <col min="4358" max="4358" width="61" style="24" bestFit="1" customWidth="1"/>
    <col min="4359" max="4359" width="42.42578125" style="24" customWidth="1"/>
    <col min="4360" max="4602" width="10.85546875" style="24"/>
    <col min="4603" max="4603" width="44.85546875" style="24" bestFit="1" customWidth="1"/>
    <col min="4604" max="4604" width="25.7109375" style="24" customWidth="1"/>
    <col min="4605" max="4605" width="66.42578125" style="24" customWidth="1"/>
    <col min="4606" max="4607" width="15.140625" style="24" customWidth="1"/>
    <col min="4608" max="4608" width="17.42578125" style="24" customWidth="1"/>
    <col min="4609" max="4609" width="10.85546875" style="24"/>
    <col min="4610" max="4610" width="21.28515625" style="24" customWidth="1"/>
    <col min="4611" max="4611" width="16.42578125" style="24" customWidth="1"/>
    <col min="4612" max="4612" width="16.140625" style="24" bestFit="1" customWidth="1"/>
    <col min="4613" max="4613" width="16.7109375" style="24" customWidth="1"/>
    <col min="4614" max="4614" width="61" style="24" bestFit="1" customWidth="1"/>
    <col min="4615" max="4615" width="42.42578125" style="24" customWidth="1"/>
    <col min="4616" max="4858" width="10.85546875" style="24"/>
    <col min="4859" max="4859" width="44.85546875" style="24" bestFit="1" customWidth="1"/>
    <col min="4860" max="4860" width="25.7109375" style="24" customWidth="1"/>
    <col min="4861" max="4861" width="66.42578125" style="24" customWidth="1"/>
    <col min="4862" max="4863" width="15.140625" style="24" customWidth="1"/>
    <col min="4864" max="4864" width="17.42578125" style="24" customWidth="1"/>
    <col min="4865" max="4865" width="10.85546875" style="24"/>
    <col min="4866" max="4866" width="21.28515625" style="24" customWidth="1"/>
    <col min="4867" max="4867" width="16.42578125" style="24" customWidth="1"/>
    <col min="4868" max="4868" width="16.140625" style="24" bestFit="1" customWidth="1"/>
    <col min="4869" max="4869" width="16.7109375" style="24" customWidth="1"/>
    <col min="4870" max="4870" width="61" style="24" bestFit="1" customWidth="1"/>
    <col min="4871" max="4871" width="42.42578125" style="24" customWidth="1"/>
    <col min="4872" max="5114" width="10.85546875" style="24"/>
    <col min="5115" max="5115" width="44.85546875" style="24" bestFit="1" customWidth="1"/>
    <col min="5116" max="5116" width="25.7109375" style="24" customWidth="1"/>
    <col min="5117" max="5117" width="66.42578125" style="24" customWidth="1"/>
    <col min="5118" max="5119" width="15.140625" style="24" customWidth="1"/>
    <col min="5120" max="5120" width="17.42578125" style="24" customWidth="1"/>
    <col min="5121" max="5121" width="10.85546875" style="24"/>
    <col min="5122" max="5122" width="21.28515625" style="24" customWidth="1"/>
    <col min="5123" max="5123" width="16.42578125" style="24" customWidth="1"/>
    <col min="5124" max="5124" width="16.140625" style="24" bestFit="1" customWidth="1"/>
    <col min="5125" max="5125" width="16.7109375" style="24" customWidth="1"/>
    <col min="5126" max="5126" width="61" style="24" bestFit="1" customWidth="1"/>
    <col min="5127" max="5127" width="42.42578125" style="24" customWidth="1"/>
    <col min="5128" max="5370" width="10.85546875" style="24"/>
    <col min="5371" max="5371" width="44.85546875" style="24" bestFit="1" customWidth="1"/>
    <col min="5372" max="5372" width="25.7109375" style="24" customWidth="1"/>
    <col min="5373" max="5373" width="66.42578125" style="24" customWidth="1"/>
    <col min="5374" max="5375" width="15.140625" style="24" customWidth="1"/>
    <col min="5376" max="5376" width="17.42578125" style="24" customWidth="1"/>
    <col min="5377" max="5377" width="10.85546875" style="24"/>
    <col min="5378" max="5378" width="21.28515625" style="24" customWidth="1"/>
    <col min="5379" max="5379" width="16.42578125" style="24" customWidth="1"/>
    <col min="5380" max="5380" width="16.140625" style="24" bestFit="1" customWidth="1"/>
    <col min="5381" max="5381" width="16.7109375" style="24" customWidth="1"/>
    <col min="5382" max="5382" width="61" style="24" bestFit="1" customWidth="1"/>
    <col min="5383" max="5383" width="42.42578125" style="24" customWidth="1"/>
    <col min="5384" max="5626" width="10.85546875" style="24"/>
    <col min="5627" max="5627" width="44.85546875" style="24" bestFit="1" customWidth="1"/>
    <col min="5628" max="5628" width="25.7109375" style="24" customWidth="1"/>
    <col min="5629" max="5629" width="66.42578125" style="24" customWidth="1"/>
    <col min="5630" max="5631" width="15.140625" style="24" customWidth="1"/>
    <col min="5632" max="5632" width="17.42578125" style="24" customWidth="1"/>
    <col min="5633" max="5633" width="10.85546875" style="24"/>
    <col min="5634" max="5634" width="21.28515625" style="24" customWidth="1"/>
    <col min="5635" max="5635" width="16.42578125" style="24" customWidth="1"/>
    <col min="5636" max="5636" width="16.140625" style="24" bestFit="1" customWidth="1"/>
    <col min="5637" max="5637" width="16.7109375" style="24" customWidth="1"/>
    <col min="5638" max="5638" width="61" style="24" bestFit="1" customWidth="1"/>
    <col min="5639" max="5639" width="42.42578125" style="24" customWidth="1"/>
    <col min="5640" max="5882" width="10.85546875" style="24"/>
    <col min="5883" max="5883" width="44.85546875" style="24" bestFit="1" customWidth="1"/>
    <col min="5884" max="5884" width="25.7109375" style="24" customWidth="1"/>
    <col min="5885" max="5885" width="66.42578125" style="24" customWidth="1"/>
    <col min="5886" max="5887" width="15.140625" style="24" customWidth="1"/>
    <col min="5888" max="5888" width="17.42578125" style="24" customWidth="1"/>
    <col min="5889" max="5889" width="10.85546875" style="24"/>
    <col min="5890" max="5890" width="21.28515625" style="24" customWidth="1"/>
    <col min="5891" max="5891" width="16.42578125" style="24" customWidth="1"/>
    <col min="5892" max="5892" width="16.140625" style="24" bestFit="1" customWidth="1"/>
    <col min="5893" max="5893" width="16.7109375" style="24" customWidth="1"/>
    <col min="5894" max="5894" width="61" style="24" bestFit="1" customWidth="1"/>
    <col min="5895" max="5895" width="42.42578125" style="24" customWidth="1"/>
    <col min="5896" max="6138" width="10.85546875" style="24"/>
    <col min="6139" max="6139" width="44.85546875" style="24" bestFit="1" customWidth="1"/>
    <col min="6140" max="6140" width="25.7109375" style="24" customWidth="1"/>
    <col min="6141" max="6141" width="66.42578125" style="24" customWidth="1"/>
    <col min="6142" max="6143" width="15.140625" style="24" customWidth="1"/>
    <col min="6144" max="6144" width="17.42578125" style="24" customWidth="1"/>
    <col min="6145" max="6145" width="10.85546875" style="24"/>
    <col min="6146" max="6146" width="21.28515625" style="24" customWidth="1"/>
    <col min="6147" max="6147" width="16.42578125" style="24" customWidth="1"/>
    <col min="6148" max="6148" width="16.140625" style="24" bestFit="1" customWidth="1"/>
    <col min="6149" max="6149" width="16.7109375" style="24" customWidth="1"/>
    <col min="6150" max="6150" width="61" style="24" bestFit="1" customWidth="1"/>
    <col min="6151" max="6151" width="42.42578125" style="24" customWidth="1"/>
    <col min="6152" max="6394" width="10.85546875" style="24"/>
    <col min="6395" max="6395" width="44.85546875" style="24" bestFit="1" customWidth="1"/>
    <col min="6396" max="6396" width="25.7109375" style="24" customWidth="1"/>
    <col min="6397" max="6397" width="66.42578125" style="24" customWidth="1"/>
    <col min="6398" max="6399" width="15.140625" style="24" customWidth="1"/>
    <col min="6400" max="6400" width="17.42578125" style="24" customWidth="1"/>
    <col min="6401" max="6401" width="10.85546875" style="24"/>
    <col min="6402" max="6402" width="21.28515625" style="24" customWidth="1"/>
    <col min="6403" max="6403" width="16.42578125" style="24" customWidth="1"/>
    <col min="6404" max="6404" width="16.140625" style="24" bestFit="1" customWidth="1"/>
    <col min="6405" max="6405" width="16.7109375" style="24" customWidth="1"/>
    <col min="6406" max="6406" width="61" style="24" bestFit="1" customWidth="1"/>
    <col min="6407" max="6407" width="42.42578125" style="24" customWidth="1"/>
    <col min="6408" max="6650" width="10.85546875" style="24"/>
    <col min="6651" max="6651" width="44.85546875" style="24" bestFit="1" customWidth="1"/>
    <col min="6652" max="6652" width="25.7109375" style="24" customWidth="1"/>
    <col min="6653" max="6653" width="66.42578125" style="24" customWidth="1"/>
    <col min="6654" max="6655" width="15.140625" style="24" customWidth="1"/>
    <col min="6656" max="6656" width="17.42578125" style="24" customWidth="1"/>
    <col min="6657" max="6657" width="10.85546875" style="24"/>
    <col min="6658" max="6658" width="21.28515625" style="24" customWidth="1"/>
    <col min="6659" max="6659" width="16.42578125" style="24" customWidth="1"/>
    <col min="6660" max="6660" width="16.140625" style="24" bestFit="1" customWidth="1"/>
    <col min="6661" max="6661" width="16.7109375" style="24" customWidth="1"/>
    <col min="6662" max="6662" width="61" style="24" bestFit="1" customWidth="1"/>
    <col min="6663" max="6663" width="42.42578125" style="24" customWidth="1"/>
    <col min="6664" max="6906" width="10.85546875" style="24"/>
    <col min="6907" max="6907" width="44.85546875" style="24" bestFit="1" customWidth="1"/>
    <col min="6908" max="6908" width="25.7109375" style="24" customWidth="1"/>
    <col min="6909" max="6909" width="66.42578125" style="24" customWidth="1"/>
    <col min="6910" max="6911" width="15.140625" style="24" customWidth="1"/>
    <col min="6912" max="6912" width="17.42578125" style="24" customWidth="1"/>
    <col min="6913" max="6913" width="10.85546875" style="24"/>
    <col min="6914" max="6914" width="21.28515625" style="24" customWidth="1"/>
    <col min="6915" max="6915" width="16.42578125" style="24" customWidth="1"/>
    <col min="6916" max="6916" width="16.140625" style="24" bestFit="1" customWidth="1"/>
    <col min="6917" max="6917" width="16.7109375" style="24" customWidth="1"/>
    <col min="6918" max="6918" width="61" style="24" bestFit="1" customWidth="1"/>
    <col min="6919" max="6919" width="42.42578125" style="24" customWidth="1"/>
    <col min="6920" max="7162" width="10.85546875" style="24"/>
    <col min="7163" max="7163" width="44.85546875" style="24" bestFit="1" customWidth="1"/>
    <col min="7164" max="7164" width="25.7109375" style="24" customWidth="1"/>
    <col min="7165" max="7165" width="66.42578125" style="24" customWidth="1"/>
    <col min="7166" max="7167" width="15.140625" style="24" customWidth="1"/>
    <col min="7168" max="7168" width="17.42578125" style="24" customWidth="1"/>
    <col min="7169" max="7169" width="10.85546875" style="24"/>
    <col min="7170" max="7170" width="21.28515625" style="24" customWidth="1"/>
    <col min="7171" max="7171" width="16.42578125" style="24" customWidth="1"/>
    <col min="7172" max="7172" width="16.140625" style="24" bestFit="1" customWidth="1"/>
    <col min="7173" max="7173" width="16.7109375" style="24" customWidth="1"/>
    <col min="7174" max="7174" width="61" style="24" bestFit="1" customWidth="1"/>
    <col min="7175" max="7175" width="42.42578125" style="24" customWidth="1"/>
    <col min="7176" max="7418" width="10.85546875" style="24"/>
    <col min="7419" max="7419" width="44.85546875" style="24" bestFit="1" customWidth="1"/>
    <col min="7420" max="7420" width="25.7109375" style="24" customWidth="1"/>
    <col min="7421" max="7421" width="66.42578125" style="24" customWidth="1"/>
    <col min="7422" max="7423" width="15.140625" style="24" customWidth="1"/>
    <col min="7424" max="7424" width="17.42578125" style="24" customWidth="1"/>
    <col min="7425" max="7425" width="10.85546875" style="24"/>
    <col min="7426" max="7426" width="21.28515625" style="24" customWidth="1"/>
    <col min="7427" max="7427" width="16.42578125" style="24" customWidth="1"/>
    <col min="7428" max="7428" width="16.140625" style="24" bestFit="1" customWidth="1"/>
    <col min="7429" max="7429" width="16.7109375" style="24" customWidth="1"/>
    <col min="7430" max="7430" width="61" style="24" bestFit="1" customWidth="1"/>
    <col min="7431" max="7431" width="42.42578125" style="24" customWidth="1"/>
    <col min="7432" max="7674" width="10.85546875" style="24"/>
    <col min="7675" max="7675" width="44.85546875" style="24" bestFit="1" customWidth="1"/>
    <col min="7676" max="7676" width="25.7109375" style="24" customWidth="1"/>
    <col min="7677" max="7677" width="66.42578125" style="24" customWidth="1"/>
    <col min="7678" max="7679" width="15.140625" style="24" customWidth="1"/>
    <col min="7680" max="7680" width="17.42578125" style="24" customWidth="1"/>
    <col min="7681" max="7681" width="10.85546875" style="24"/>
    <col min="7682" max="7682" width="21.28515625" style="24" customWidth="1"/>
    <col min="7683" max="7683" width="16.42578125" style="24" customWidth="1"/>
    <col min="7684" max="7684" width="16.140625" style="24" bestFit="1" customWidth="1"/>
    <col min="7685" max="7685" width="16.7109375" style="24" customWidth="1"/>
    <col min="7686" max="7686" width="61" style="24" bestFit="1" customWidth="1"/>
    <col min="7687" max="7687" width="42.42578125" style="24" customWidth="1"/>
    <col min="7688" max="7930" width="10.85546875" style="24"/>
    <col min="7931" max="7931" width="44.85546875" style="24" bestFit="1" customWidth="1"/>
    <col min="7932" max="7932" width="25.7109375" style="24" customWidth="1"/>
    <col min="7933" max="7933" width="66.42578125" style="24" customWidth="1"/>
    <col min="7934" max="7935" width="15.140625" style="24" customWidth="1"/>
    <col min="7936" max="7936" width="17.42578125" style="24" customWidth="1"/>
    <col min="7937" max="7937" width="10.85546875" style="24"/>
    <col min="7938" max="7938" width="21.28515625" style="24" customWidth="1"/>
    <col min="7939" max="7939" width="16.42578125" style="24" customWidth="1"/>
    <col min="7940" max="7940" width="16.140625" style="24" bestFit="1" customWidth="1"/>
    <col min="7941" max="7941" width="16.7109375" style="24" customWidth="1"/>
    <col min="7942" max="7942" width="61" style="24" bestFit="1" customWidth="1"/>
    <col min="7943" max="7943" width="42.42578125" style="24" customWidth="1"/>
    <col min="7944" max="8186" width="10.85546875" style="24"/>
    <col min="8187" max="8187" width="44.85546875" style="24" bestFit="1" customWidth="1"/>
    <col min="8188" max="8188" width="25.7109375" style="24" customWidth="1"/>
    <col min="8189" max="8189" width="66.42578125" style="24" customWidth="1"/>
    <col min="8190" max="8191" width="15.140625" style="24" customWidth="1"/>
    <col min="8192" max="8192" width="17.42578125" style="24" customWidth="1"/>
    <col min="8193" max="8193" width="10.85546875" style="24"/>
    <col min="8194" max="8194" width="21.28515625" style="24" customWidth="1"/>
    <col min="8195" max="8195" width="16.42578125" style="24" customWidth="1"/>
    <col min="8196" max="8196" width="16.140625" style="24" bestFit="1" customWidth="1"/>
    <col min="8197" max="8197" width="16.7109375" style="24" customWidth="1"/>
    <col min="8198" max="8198" width="61" style="24" bestFit="1" customWidth="1"/>
    <col min="8199" max="8199" width="42.42578125" style="24" customWidth="1"/>
    <col min="8200" max="8442" width="10.85546875" style="24"/>
    <col min="8443" max="8443" width="44.85546875" style="24" bestFit="1" customWidth="1"/>
    <col min="8444" max="8444" width="25.7109375" style="24" customWidth="1"/>
    <col min="8445" max="8445" width="66.42578125" style="24" customWidth="1"/>
    <col min="8446" max="8447" width="15.140625" style="24" customWidth="1"/>
    <col min="8448" max="8448" width="17.42578125" style="24" customWidth="1"/>
    <col min="8449" max="8449" width="10.85546875" style="24"/>
    <col min="8450" max="8450" width="21.28515625" style="24" customWidth="1"/>
    <col min="8451" max="8451" width="16.42578125" style="24" customWidth="1"/>
    <col min="8452" max="8452" width="16.140625" style="24" bestFit="1" customWidth="1"/>
    <col min="8453" max="8453" width="16.7109375" style="24" customWidth="1"/>
    <col min="8454" max="8454" width="61" style="24" bestFit="1" customWidth="1"/>
    <col min="8455" max="8455" width="42.42578125" style="24" customWidth="1"/>
    <col min="8456" max="8698" width="10.85546875" style="24"/>
    <col min="8699" max="8699" width="44.85546875" style="24" bestFit="1" customWidth="1"/>
    <col min="8700" max="8700" width="25.7109375" style="24" customWidth="1"/>
    <col min="8701" max="8701" width="66.42578125" style="24" customWidth="1"/>
    <col min="8702" max="8703" width="15.140625" style="24" customWidth="1"/>
    <col min="8704" max="8704" width="17.42578125" style="24" customWidth="1"/>
    <col min="8705" max="8705" width="10.85546875" style="24"/>
    <col min="8706" max="8706" width="21.28515625" style="24" customWidth="1"/>
    <col min="8707" max="8707" width="16.42578125" style="24" customWidth="1"/>
    <col min="8708" max="8708" width="16.140625" style="24" bestFit="1" customWidth="1"/>
    <col min="8709" max="8709" width="16.7109375" style="24" customWidth="1"/>
    <col min="8710" max="8710" width="61" style="24" bestFit="1" customWidth="1"/>
    <col min="8711" max="8711" width="42.42578125" style="24" customWidth="1"/>
    <col min="8712" max="8954" width="10.85546875" style="24"/>
    <col min="8955" max="8955" width="44.85546875" style="24" bestFit="1" customWidth="1"/>
    <col min="8956" max="8956" width="25.7109375" style="24" customWidth="1"/>
    <col min="8957" max="8957" width="66.42578125" style="24" customWidth="1"/>
    <col min="8958" max="8959" width="15.140625" style="24" customWidth="1"/>
    <col min="8960" max="8960" width="17.42578125" style="24" customWidth="1"/>
    <col min="8961" max="8961" width="10.85546875" style="24"/>
    <col min="8962" max="8962" width="21.28515625" style="24" customWidth="1"/>
    <col min="8963" max="8963" width="16.42578125" style="24" customWidth="1"/>
    <col min="8964" max="8964" width="16.140625" style="24" bestFit="1" customWidth="1"/>
    <col min="8965" max="8965" width="16.7109375" style="24" customWidth="1"/>
    <col min="8966" max="8966" width="61" style="24" bestFit="1" customWidth="1"/>
    <col min="8967" max="8967" width="42.42578125" style="24" customWidth="1"/>
    <col min="8968" max="9210" width="10.85546875" style="24"/>
    <col min="9211" max="9211" width="44.85546875" style="24" bestFit="1" customWidth="1"/>
    <col min="9212" max="9212" width="25.7109375" style="24" customWidth="1"/>
    <col min="9213" max="9213" width="66.42578125" style="24" customWidth="1"/>
    <col min="9214" max="9215" width="15.140625" style="24" customWidth="1"/>
    <col min="9216" max="9216" width="17.42578125" style="24" customWidth="1"/>
    <col min="9217" max="9217" width="10.85546875" style="24"/>
    <col min="9218" max="9218" width="21.28515625" style="24" customWidth="1"/>
    <col min="9219" max="9219" width="16.42578125" style="24" customWidth="1"/>
    <col min="9220" max="9220" width="16.140625" style="24" bestFit="1" customWidth="1"/>
    <col min="9221" max="9221" width="16.7109375" style="24" customWidth="1"/>
    <col min="9222" max="9222" width="61" style="24" bestFit="1" customWidth="1"/>
    <col min="9223" max="9223" width="42.42578125" style="24" customWidth="1"/>
    <col min="9224" max="9466" width="10.85546875" style="24"/>
    <col min="9467" max="9467" width="44.85546875" style="24" bestFit="1" customWidth="1"/>
    <col min="9468" max="9468" width="25.7109375" style="24" customWidth="1"/>
    <col min="9469" max="9469" width="66.42578125" style="24" customWidth="1"/>
    <col min="9470" max="9471" width="15.140625" style="24" customWidth="1"/>
    <col min="9472" max="9472" width="17.42578125" style="24" customWidth="1"/>
    <col min="9473" max="9473" width="10.85546875" style="24"/>
    <col min="9474" max="9474" width="21.28515625" style="24" customWidth="1"/>
    <col min="9475" max="9475" width="16.42578125" style="24" customWidth="1"/>
    <col min="9476" max="9476" width="16.140625" style="24" bestFit="1" customWidth="1"/>
    <col min="9477" max="9477" width="16.7109375" style="24" customWidth="1"/>
    <col min="9478" max="9478" width="61" style="24" bestFit="1" customWidth="1"/>
    <col min="9479" max="9479" width="42.42578125" style="24" customWidth="1"/>
    <col min="9480" max="9722" width="10.85546875" style="24"/>
    <col min="9723" max="9723" width="44.85546875" style="24" bestFit="1" customWidth="1"/>
    <col min="9724" max="9724" width="25.7109375" style="24" customWidth="1"/>
    <col min="9725" max="9725" width="66.42578125" style="24" customWidth="1"/>
    <col min="9726" max="9727" width="15.140625" style="24" customWidth="1"/>
    <col min="9728" max="9728" width="17.42578125" style="24" customWidth="1"/>
    <col min="9729" max="9729" width="10.85546875" style="24"/>
    <col min="9730" max="9730" width="21.28515625" style="24" customWidth="1"/>
    <col min="9731" max="9731" width="16.42578125" style="24" customWidth="1"/>
    <col min="9732" max="9732" width="16.140625" style="24" bestFit="1" customWidth="1"/>
    <col min="9733" max="9733" width="16.7109375" style="24" customWidth="1"/>
    <col min="9734" max="9734" width="61" style="24" bestFit="1" customWidth="1"/>
    <col min="9735" max="9735" width="42.42578125" style="24" customWidth="1"/>
    <col min="9736" max="9978" width="10.85546875" style="24"/>
    <col min="9979" max="9979" width="44.85546875" style="24" bestFit="1" customWidth="1"/>
    <col min="9980" max="9980" width="25.7109375" style="24" customWidth="1"/>
    <col min="9981" max="9981" width="66.42578125" style="24" customWidth="1"/>
    <col min="9982" max="9983" width="15.140625" style="24" customWidth="1"/>
    <col min="9984" max="9984" width="17.42578125" style="24" customWidth="1"/>
    <col min="9985" max="9985" width="10.85546875" style="24"/>
    <col min="9986" max="9986" width="21.28515625" style="24" customWidth="1"/>
    <col min="9987" max="9987" width="16.42578125" style="24" customWidth="1"/>
    <col min="9988" max="9988" width="16.140625" style="24" bestFit="1" customWidth="1"/>
    <col min="9989" max="9989" width="16.7109375" style="24" customWidth="1"/>
    <col min="9990" max="9990" width="61" style="24" bestFit="1" customWidth="1"/>
    <col min="9991" max="9991" width="42.42578125" style="24" customWidth="1"/>
    <col min="9992" max="10234" width="10.85546875" style="24"/>
    <col min="10235" max="10235" width="44.85546875" style="24" bestFit="1" customWidth="1"/>
    <col min="10236" max="10236" width="25.7109375" style="24" customWidth="1"/>
    <col min="10237" max="10237" width="66.42578125" style="24" customWidth="1"/>
    <col min="10238" max="10239" width="15.140625" style="24" customWidth="1"/>
    <col min="10240" max="10240" width="17.42578125" style="24" customWidth="1"/>
    <col min="10241" max="10241" width="10.85546875" style="24"/>
    <col min="10242" max="10242" width="21.28515625" style="24" customWidth="1"/>
    <col min="10243" max="10243" width="16.42578125" style="24" customWidth="1"/>
    <col min="10244" max="10244" width="16.140625" style="24" bestFit="1" customWidth="1"/>
    <col min="10245" max="10245" width="16.7109375" style="24" customWidth="1"/>
    <col min="10246" max="10246" width="61" style="24" bestFit="1" customWidth="1"/>
    <col min="10247" max="10247" width="42.42578125" style="24" customWidth="1"/>
    <col min="10248" max="10490" width="10.85546875" style="24"/>
    <col min="10491" max="10491" width="44.85546875" style="24" bestFit="1" customWidth="1"/>
    <col min="10492" max="10492" width="25.7109375" style="24" customWidth="1"/>
    <col min="10493" max="10493" width="66.42578125" style="24" customWidth="1"/>
    <col min="10494" max="10495" width="15.140625" style="24" customWidth="1"/>
    <col min="10496" max="10496" width="17.42578125" style="24" customWidth="1"/>
    <col min="10497" max="10497" width="10.85546875" style="24"/>
    <col min="10498" max="10498" width="21.28515625" style="24" customWidth="1"/>
    <col min="10499" max="10499" width="16.42578125" style="24" customWidth="1"/>
    <col min="10500" max="10500" width="16.140625" style="24" bestFit="1" customWidth="1"/>
    <col min="10501" max="10501" width="16.7109375" style="24" customWidth="1"/>
    <col min="10502" max="10502" width="61" style="24" bestFit="1" customWidth="1"/>
    <col min="10503" max="10503" width="42.42578125" style="24" customWidth="1"/>
    <col min="10504" max="10746" width="10.85546875" style="24"/>
    <col min="10747" max="10747" width="44.85546875" style="24" bestFit="1" customWidth="1"/>
    <col min="10748" max="10748" width="25.7109375" style="24" customWidth="1"/>
    <col min="10749" max="10749" width="66.42578125" style="24" customWidth="1"/>
    <col min="10750" max="10751" width="15.140625" style="24" customWidth="1"/>
    <col min="10752" max="10752" width="17.42578125" style="24" customWidth="1"/>
    <col min="10753" max="10753" width="10.85546875" style="24"/>
    <col min="10754" max="10754" width="21.28515625" style="24" customWidth="1"/>
    <col min="10755" max="10755" width="16.42578125" style="24" customWidth="1"/>
    <col min="10756" max="10756" width="16.140625" style="24" bestFit="1" customWidth="1"/>
    <col min="10757" max="10757" width="16.7109375" style="24" customWidth="1"/>
    <col min="10758" max="10758" width="61" style="24" bestFit="1" customWidth="1"/>
    <col min="10759" max="10759" width="42.42578125" style="24" customWidth="1"/>
    <col min="10760" max="11002" width="10.85546875" style="24"/>
    <col min="11003" max="11003" width="44.85546875" style="24" bestFit="1" customWidth="1"/>
    <col min="11004" max="11004" width="25.7109375" style="24" customWidth="1"/>
    <col min="11005" max="11005" width="66.42578125" style="24" customWidth="1"/>
    <col min="11006" max="11007" width="15.140625" style="24" customWidth="1"/>
    <col min="11008" max="11008" width="17.42578125" style="24" customWidth="1"/>
    <col min="11009" max="11009" width="10.85546875" style="24"/>
    <col min="11010" max="11010" width="21.28515625" style="24" customWidth="1"/>
    <col min="11011" max="11011" width="16.42578125" style="24" customWidth="1"/>
    <col min="11012" max="11012" width="16.140625" style="24" bestFit="1" customWidth="1"/>
    <col min="11013" max="11013" width="16.7109375" style="24" customWidth="1"/>
    <col min="11014" max="11014" width="61" style="24" bestFit="1" customWidth="1"/>
    <col min="11015" max="11015" width="42.42578125" style="24" customWidth="1"/>
    <col min="11016" max="11258" width="10.85546875" style="24"/>
    <col min="11259" max="11259" width="44.85546875" style="24" bestFit="1" customWidth="1"/>
    <col min="11260" max="11260" width="25.7109375" style="24" customWidth="1"/>
    <col min="11261" max="11261" width="66.42578125" style="24" customWidth="1"/>
    <col min="11262" max="11263" width="15.140625" style="24" customWidth="1"/>
    <col min="11264" max="11264" width="17.42578125" style="24" customWidth="1"/>
    <col min="11265" max="11265" width="10.85546875" style="24"/>
    <col min="11266" max="11266" width="21.28515625" style="24" customWidth="1"/>
    <col min="11267" max="11267" width="16.42578125" style="24" customWidth="1"/>
    <col min="11268" max="11268" width="16.140625" style="24" bestFit="1" customWidth="1"/>
    <col min="11269" max="11269" width="16.7109375" style="24" customWidth="1"/>
    <col min="11270" max="11270" width="61" style="24" bestFit="1" customWidth="1"/>
    <col min="11271" max="11271" width="42.42578125" style="24" customWidth="1"/>
    <col min="11272" max="11514" width="10.85546875" style="24"/>
    <col min="11515" max="11515" width="44.85546875" style="24" bestFit="1" customWidth="1"/>
    <col min="11516" max="11516" width="25.7109375" style="24" customWidth="1"/>
    <col min="11517" max="11517" width="66.42578125" style="24" customWidth="1"/>
    <col min="11518" max="11519" width="15.140625" style="24" customWidth="1"/>
    <col min="11520" max="11520" width="17.42578125" style="24" customWidth="1"/>
    <col min="11521" max="11521" width="10.85546875" style="24"/>
    <col min="11522" max="11522" width="21.28515625" style="24" customWidth="1"/>
    <col min="11523" max="11523" width="16.42578125" style="24" customWidth="1"/>
    <col min="11524" max="11524" width="16.140625" style="24" bestFit="1" customWidth="1"/>
    <col min="11525" max="11525" width="16.7109375" style="24" customWidth="1"/>
    <col min="11526" max="11526" width="61" style="24" bestFit="1" customWidth="1"/>
    <col min="11527" max="11527" width="42.42578125" style="24" customWidth="1"/>
    <col min="11528" max="11770" width="10.85546875" style="24"/>
    <col min="11771" max="11771" width="44.85546875" style="24" bestFit="1" customWidth="1"/>
    <col min="11772" max="11772" width="25.7109375" style="24" customWidth="1"/>
    <col min="11773" max="11773" width="66.42578125" style="24" customWidth="1"/>
    <col min="11774" max="11775" width="15.140625" style="24" customWidth="1"/>
    <col min="11776" max="11776" width="17.42578125" style="24" customWidth="1"/>
    <col min="11777" max="11777" width="10.85546875" style="24"/>
    <col min="11778" max="11778" width="21.28515625" style="24" customWidth="1"/>
    <col min="11779" max="11779" width="16.42578125" style="24" customWidth="1"/>
    <col min="11780" max="11780" width="16.140625" style="24" bestFit="1" customWidth="1"/>
    <col min="11781" max="11781" width="16.7109375" style="24" customWidth="1"/>
    <col min="11782" max="11782" width="61" style="24" bestFit="1" customWidth="1"/>
    <col min="11783" max="11783" width="42.42578125" style="24" customWidth="1"/>
    <col min="11784" max="12026" width="10.85546875" style="24"/>
    <col min="12027" max="12027" width="44.85546875" style="24" bestFit="1" customWidth="1"/>
    <col min="12028" max="12028" width="25.7109375" style="24" customWidth="1"/>
    <col min="12029" max="12029" width="66.42578125" style="24" customWidth="1"/>
    <col min="12030" max="12031" width="15.140625" style="24" customWidth="1"/>
    <col min="12032" max="12032" width="17.42578125" style="24" customWidth="1"/>
    <col min="12033" max="12033" width="10.85546875" style="24"/>
    <col min="12034" max="12034" width="21.28515625" style="24" customWidth="1"/>
    <col min="12035" max="12035" width="16.42578125" style="24" customWidth="1"/>
    <col min="12036" max="12036" width="16.140625" style="24" bestFit="1" customWidth="1"/>
    <col min="12037" max="12037" width="16.7109375" style="24" customWidth="1"/>
    <col min="12038" max="12038" width="61" style="24" bestFit="1" customWidth="1"/>
    <col min="12039" max="12039" width="42.42578125" style="24" customWidth="1"/>
    <col min="12040" max="12282" width="10.85546875" style="24"/>
    <col min="12283" max="12283" width="44.85546875" style="24" bestFit="1" customWidth="1"/>
    <col min="12284" max="12284" width="25.7109375" style="24" customWidth="1"/>
    <col min="12285" max="12285" width="66.42578125" style="24" customWidth="1"/>
    <col min="12286" max="12287" width="15.140625" style="24" customWidth="1"/>
    <col min="12288" max="12288" width="17.42578125" style="24" customWidth="1"/>
    <col min="12289" max="12289" width="10.85546875" style="24"/>
    <col min="12290" max="12290" width="21.28515625" style="24" customWidth="1"/>
    <col min="12291" max="12291" width="16.42578125" style="24" customWidth="1"/>
    <col min="12292" max="12292" width="16.140625" style="24" bestFit="1" customWidth="1"/>
    <col min="12293" max="12293" width="16.7109375" style="24" customWidth="1"/>
    <col min="12294" max="12294" width="61" style="24" bestFit="1" customWidth="1"/>
    <col min="12295" max="12295" width="42.42578125" style="24" customWidth="1"/>
    <col min="12296" max="12538" width="10.85546875" style="24"/>
    <col min="12539" max="12539" width="44.85546875" style="24" bestFit="1" customWidth="1"/>
    <col min="12540" max="12540" width="25.7109375" style="24" customWidth="1"/>
    <col min="12541" max="12541" width="66.42578125" style="24" customWidth="1"/>
    <col min="12542" max="12543" width="15.140625" style="24" customWidth="1"/>
    <col min="12544" max="12544" width="17.42578125" style="24" customWidth="1"/>
    <col min="12545" max="12545" width="10.85546875" style="24"/>
    <col min="12546" max="12546" width="21.28515625" style="24" customWidth="1"/>
    <col min="12547" max="12547" width="16.42578125" style="24" customWidth="1"/>
    <col min="12548" max="12548" width="16.140625" style="24" bestFit="1" customWidth="1"/>
    <col min="12549" max="12549" width="16.7109375" style="24" customWidth="1"/>
    <col min="12550" max="12550" width="61" style="24" bestFit="1" customWidth="1"/>
    <col min="12551" max="12551" width="42.42578125" style="24" customWidth="1"/>
    <col min="12552" max="12794" width="10.85546875" style="24"/>
    <col min="12795" max="12795" width="44.85546875" style="24" bestFit="1" customWidth="1"/>
    <col min="12796" max="12796" width="25.7109375" style="24" customWidth="1"/>
    <col min="12797" max="12797" width="66.42578125" style="24" customWidth="1"/>
    <col min="12798" max="12799" width="15.140625" style="24" customWidth="1"/>
    <col min="12800" max="12800" width="17.42578125" style="24" customWidth="1"/>
    <col min="12801" max="12801" width="10.85546875" style="24"/>
    <col min="12802" max="12802" width="21.28515625" style="24" customWidth="1"/>
    <col min="12803" max="12803" width="16.42578125" style="24" customWidth="1"/>
    <col min="12804" max="12804" width="16.140625" style="24" bestFit="1" customWidth="1"/>
    <col min="12805" max="12805" width="16.7109375" style="24" customWidth="1"/>
    <col min="12806" max="12806" width="61" style="24" bestFit="1" customWidth="1"/>
    <col min="12807" max="12807" width="42.42578125" style="24" customWidth="1"/>
    <col min="12808" max="13050" width="10.85546875" style="24"/>
    <col min="13051" max="13051" width="44.85546875" style="24" bestFit="1" customWidth="1"/>
    <col min="13052" max="13052" width="25.7109375" style="24" customWidth="1"/>
    <col min="13053" max="13053" width="66.42578125" style="24" customWidth="1"/>
    <col min="13054" max="13055" width="15.140625" style="24" customWidth="1"/>
    <col min="13056" max="13056" width="17.42578125" style="24" customWidth="1"/>
    <col min="13057" max="13057" width="10.85546875" style="24"/>
    <col min="13058" max="13058" width="21.28515625" style="24" customWidth="1"/>
    <col min="13059" max="13059" width="16.42578125" style="24" customWidth="1"/>
    <col min="13060" max="13060" width="16.140625" style="24" bestFit="1" customWidth="1"/>
    <col min="13061" max="13061" width="16.7109375" style="24" customWidth="1"/>
    <col min="13062" max="13062" width="61" style="24" bestFit="1" customWidth="1"/>
    <col min="13063" max="13063" width="42.42578125" style="24" customWidth="1"/>
    <col min="13064" max="13306" width="10.85546875" style="24"/>
    <col min="13307" max="13307" width="44.85546875" style="24" bestFit="1" customWidth="1"/>
    <col min="13308" max="13308" width="25.7109375" style="24" customWidth="1"/>
    <col min="13309" max="13309" width="66.42578125" style="24" customWidth="1"/>
    <col min="13310" max="13311" width="15.140625" style="24" customWidth="1"/>
    <col min="13312" max="13312" width="17.42578125" style="24" customWidth="1"/>
    <col min="13313" max="13313" width="10.85546875" style="24"/>
    <col min="13314" max="13314" width="21.28515625" style="24" customWidth="1"/>
    <col min="13315" max="13315" width="16.42578125" style="24" customWidth="1"/>
    <col min="13316" max="13316" width="16.140625" style="24" bestFit="1" customWidth="1"/>
    <col min="13317" max="13317" width="16.7109375" style="24" customWidth="1"/>
    <col min="13318" max="13318" width="61" style="24" bestFit="1" customWidth="1"/>
    <col min="13319" max="13319" width="42.42578125" style="24" customWidth="1"/>
    <col min="13320" max="13562" width="10.85546875" style="24"/>
    <col min="13563" max="13563" width="44.85546875" style="24" bestFit="1" customWidth="1"/>
    <col min="13564" max="13564" width="25.7109375" style="24" customWidth="1"/>
    <col min="13565" max="13565" width="66.42578125" style="24" customWidth="1"/>
    <col min="13566" max="13567" width="15.140625" style="24" customWidth="1"/>
    <col min="13568" max="13568" width="17.42578125" style="24" customWidth="1"/>
    <col min="13569" max="13569" width="10.85546875" style="24"/>
    <col min="13570" max="13570" width="21.28515625" style="24" customWidth="1"/>
    <col min="13571" max="13571" width="16.42578125" style="24" customWidth="1"/>
    <col min="13572" max="13572" width="16.140625" style="24" bestFit="1" customWidth="1"/>
    <col min="13573" max="13573" width="16.7109375" style="24" customWidth="1"/>
    <col min="13574" max="13574" width="61" style="24" bestFit="1" customWidth="1"/>
    <col min="13575" max="13575" width="42.42578125" style="24" customWidth="1"/>
    <col min="13576" max="13818" width="10.85546875" style="24"/>
    <col min="13819" max="13819" width="44.85546875" style="24" bestFit="1" customWidth="1"/>
    <col min="13820" max="13820" width="25.7109375" style="24" customWidth="1"/>
    <col min="13821" max="13821" width="66.42578125" style="24" customWidth="1"/>
    <col min="13822" max="13823" width="15.140625" style="24" customWidth="1"/>
    <col min="13824" max="13824" width="17.42578125" style="24" customWidth="1"/>
    <col min="13825" max="13825" width="10.85546875" style="24"/>
    <col min="13826" max="13826" width="21.28515625" style="24" customWidth="1"/>
    <col min="13827" max="13827" width="16.42578125" style="24" customWidth="1"/>
    <col min="13828" max="13828" width="16.140625" style="24" bestFit="1" customWidth="1"/>
    <col min="13829" max="13829" width="16.7109375" style="24" customWidth="1"/>
    <col min="13830" max="13830" width="61" style="24" bestFit="1" customWidth="1"/>
    <col min="13831" max="13831" width="42.42578125" style="24" customWidth="1"/>
    <col min="13832" max="14074" width="10.85546875" style="24"/>
    <col min="14075" max="14075" width="44.85546875" style="24" bestFit="1" customWidth="1"/>
    <col min="14076" max="14076" width="25.7109375" style="24" customWidth="1"/>
    <col min="14077" max="14077" width="66.42578125" style="24" customWidth="1"/>
    <col min="14078" max="14079" width="15.140625" style="24" customWidth="1"/>
    <col min="14080" max="14080" width="17.42578125" style="24" customWidth="1"/>
    <col min="14081" max="14081" width="10.85546875" style="24"/>
    <col min="14082" max="14082" width="21.28515625" style="24" customWidth="1"/>
    <col min="14083" max="14083" width="16.42578125" style="24" customWidth="1"/>
    <col min="14084" max="14084" width="16.140625" style="24" bestFit="1" customWidth="1"/>
    <col min="14085" max="14085" width="16.7109375" style="24" customWidth="1"/>
    <col min="14086" max="14086" width="61" style="24" bestFit="1" customWidth="1"/>
    <col min="14087" max="14087" width="42.42578125" style="24" customWidth="1"/>
    <col min="14088" max="14330" width="10.85546875" style="24"/>
    <col min="14331" max="14331" width="44.85546875" style="24" bestFit="1" customWidth="1"/>
    <col min="14332" max="14332" width="25.7109375" style="24" customWidth="1"/>
    <col min="14333" max="14333" width="66.42578125" style="24" customWidth="1"/>
    <col min="14334" max="14335" width="15.140625" style="24" customWidth="1"/>
    <col min="14336" max="14336" width="17.42578125" style="24" customWidth="1"/>
    <col min="14337" max="14337" width="10.85546875" style="24"/>
    <col min="14338" max="14338" width="21.28515625" style="24" customWidth="1"/>
    <col min="14339" max="14339" width="16.42578125" style="24" customWidth="1"/>
    <col min="14340" max="14340" width="16.140625" style="24" bestFit="1" customWidth="1"/>
    <col min="14341" max="14341" width="16.7109375" style="24" customWidth="1"/>
    <col min="14342" max="14342" width="61" style="24" bestFit="1" customWidth="1"/>
    <col min="14343" max="14343" width="42.42578125" style="24" customWidth="1"/>
    <col min="14344" max="14586" width="10.85546875" style="24"/>
    <col min="14587" max="14587" width="44.85546875" style="24" bestFit="1" customWidth="1"/>
    <col min="14588" max="14588" width="25.7109375" style="24" customWidth="1"/>
    <col min="14589" max="14589" width="66.42578125" style="24" customWidth="1"/>
    <col min="14590" max="14591" width="15.140625" style="24" customWidth="1"/>
    <col min="14592" max="14592" width="17.42578125" style="24" customWidth="1"/>
    <col min="14593" max="14593" width="10.85546875" style="24"/>
    <col min="14594" max="14594" width="21.28515625" style="24" customWidth="1"/>
    <col min="14595" max="14595" width="16.42578125" style="24" customWidth="1"/>
    <col min="14596" max="14596" width="16.140625" style="24" bestFit="1" customWidth="1"/>
    <col min="14597" max="14597" width="16.7109375" style="24" customWidth="1"/>
    <col min="14598" max="14598" width="61" style="24" bestFit="1" customWidth="1"/>
    <col min="14599" max="14599" width="42.42578125" style="24" customWidth="1"/>
    <col min="14600" max="14842" width="10.85546875" style="24"/>
    <col min="14843" max="14843" width="44.85546875" style="24" bestFit="1" customWidth="1"/>
    <col min="14844" max="14844" width="25.7109375" style="24" customWidth="1"/>
    <col min="14845" max="14845" width="66.42578125" style="24" customWidth="1"/>
    <col min="14846" max="14847" width="15.140625" style="24" customWidth="1"/>
    <col min="14848" max="14848" width="17.42578125" style="24" customWidth="1"/>
    <col min="14849" max="14849" width="10.85546875" style="24"/>
    <col min="14850" max="14850" width="21.28515625" style="24" customWidth="1"/>
    <col min="14851" max="14851" width="16.42578125" style="24" customWidth="1"/>
    <col min="14852" max="14852" width="16.140625" style="24" bestFit="1" customWidth="1"/>
    <col min="14853" max="14853" width="16.7109375" style="24" customWidth="1"/>
    <col min="14854" max="14854" width="61" style="24" bestFit="1" customWidth="1"/>
    <col min="14855" max="14855" width="42.42578125" style="24" customWidth="1"/>
    <col min="14856" max="15098" width="10.85546875" style="24"/>
    <col min="15099" max="15099" width="44.85546875" style="24" bestFit="1" customWidth="1"/>
    <col min="15100" max="15100" width="25.7109375" style="24" customWidth="1"/>
    <col min="15101" max="15101" width="66.42578125" style="24" customWidth="1"/>
    <col min="15102" max="15103" width="15.140625" style="24" customWidth="1"/>
    <col min="15104" max="15104" width="17.42578125" style="24" customWidth="1"/>
    <col min="15105" max="15105" width="10.85546875" style="24"/>
    <col min="15106" max="15106" width="21.28515625" style="24" customWidth="1"/>
    <col min="15107" max="15107" width="16.42578125" style="24" customWidth="1"/>
    <col min="15108" max="15108" width="16.140625" style="24" bestFit="1" customWidth="1"/>
    <col min="15109" max="15109" width="16.7109375" style="24" customWidth="1"/>
    <col min="15110" max="15110" width="61" style="24" bestFit="1" customWidth="1"/>
    <col min="15111" max="15111" width="42.42578125" style="24" customWidth="1"/>
    <col min="15112" max="15354" width="10.85546875" style="24"/>
    <col min="15355" max="15355" width="44.85546875" style="24" bestFit="1" customWidth="1"/>
    <col min="15356" max="15356" width="25.7109375" style="24" customWidth="1"/>
    <col min="15357" max="15357" width="66.42578125" style="24" customWidth="1"/>
    <col min="15358" max="15359" width="15.140625" style="24" customWidth="1"/>
    <col min="15360" max="15360" width="17.42578125" style="24" customWidth="1"/>
    <col min="15361" max="15361" width="10.85546875" style="24"/>
    <col min="15362" max="15362" width="21.28515625" style="24" customWidth="1"/>
    <col min="15363" max="15363" width="16.42578125" style="24" customWidth="1"/>
    <col min="15364" max="15364" width="16.140625" style="24" bestFit="1" customWidth="1"/>
    <col min="15365" max="15365" width="16.7109375" style="24" customWidth="1"/>
    <col min="15366" max="15366" width="61" style="24" bestFit="1" customWidth="1"/>
    <col min="15367" max="15367" width="42.42578125" style="24" customWidth="1"/>
    <col min="15368" max="15610" width="10.85546875" style="24"/>
    <col min="15611" max="15611" width="44.85546875" style="24" bestFit="1" customWidth="1"/>
    <col min="15612" max="15612" width="25.7109375" style="24" customWidth="1"/>
    <col min="15613" max="15613" width="66.42578125" style="24" customWidth="1"/>
    <col min="15614" max="15615" width="15.140625" style="24" customWidth="1"/>
    <col min="15616" max="15616" width="17.42578125" style="24" customWidth="1"/>
    <col min="15617" max="15617" width="10.85546875" style="24"/>
    <col min="15618" max="15618" width="21.28515625" style="24" customWidth="1"/>
    <col min="15619" max="15619" width="16.42578125" style="24" customWidth="1"/>
    <col min="15620" max="15620" width="16.140625" style="24" bestFit="1" customWidth="1"/>
    <col min="15621" max="15621" width="16.7109375" style="24" customWidth="1"/>
    <col min="15622" max="15622" width="61" style="24" bestFit="1" customWidth="1"/>
    <col min="15623" max="15623" width="42.42578125" style="24" customWidth="1"/>
    <col min="15624" max="15866" width="10.85546875" style="24"/>
    <col min="15867" max="15867" width="44.85546875" style="24" bestFit="1" customWidth="1"/>
    <col min="15868" max="15868" width="25.7109375" style="24" customWidth="1"/>
    <col min="15869" max="15869" width="66.42578125" style="24" customWidth="1"/>
    <col min="15870" max="15871" width="15.140625" style="24" customWidth="1"/>
    <col min="15872" max="15872" width="17.42578125" style="24" customWidth="1"/>
    <col min="15873" max="15873" width="10.85546875" style="24"/>
    <col min="15874" max="15874" width="21.28515625" style="24" customWidth="1"/>
    <col min="15875" max="15875" width="16.42578125" style="24" customWidth="1"/>
    <col min="15876" max="15876" width="16.140625" style="24" bestFit="1" customWidth="1"/>
    <col min="15877" max="15877" width="16.7109375" style="24" customWidth="1"/>
    <col min="15878" max="15878" width="61" style="24" bestFit="1" customWidth="1"/>
    <col min="15879" max="15879" width="42.42578125" style="24" customWidth="1"/>
    <col min="15880" max="16122" width="10.85546875" style="24"/>
    <col min="16123" max="16123" width="44.85546875" style="24" bestFit="1" customWidth="1"/>
    <col min="16124" max="16124" width="25.7109375" style="24" customWidth="1"/>
    <col min="16125" max="16125" width="66.42578125" style="24" customWidth="1"/>
    <col min="16126" max="16127" width="15.140625" style="24" customWidth="1"/>
    <col min="16128" max="16128" width="17.42578125" style="24" customWidth="1"/>
    <col min="16129" max="16129" width="10.85546875" style="24"/>
    <col min="16130" max="16130" width="21.28515625" style="24" customWidth="1"/>
    <col min="16131" max="16131" width="16.42578125" style="24" customWidth="1"/>
    <col min="16132" max="16132" width="16.140625" style="24" bestFit="1" customWidth="1"/>
    <col min="16133" max="16133" width="16.7109375" style="24" customWidth="1"/>
    <col min="16134" max="16134" width="61" style="24" bestFit="1" customWidth="1"/>
    <col min="16135" max="16135" width="42.42578125" style="24" customWidth="1"/>
    <col min="16136" max="16384" width="10.85546875" style="24"/>
  </cols>
  <sheetData>
    <row r="1" spans="1:12" ht="15" customHeight="1" x14ac:dyDescent="0.2">
      <c r="B1" s="27"/>
      <c r="C1" s="93" t="s">
        <v>83</v>
      </c>
      <c r="D1" s="94"/>
      <c r="E1" s="94"/>
      <c r="F1" s="94"/>
      <c r="G1" s="94"/>
      <c r="H1" s="94"/>
      <c r="I1" s="94"/>
      <c r="J1" s="94"/>
      <c r="K1" s="94"/>
      <c r="L1" s="95"/>
    </row>
    <row r="2" spans="1:12" ht="15" customHeight="1" x14ac:dyDescent="0.2">
      <c r="B2" s="28"/>
      <c r="C2" s="96"/>
      <c r="D2" s="97"/>
      <c r="E2" s="97"/>
      <c r="F2" s="97"/>
      <c r="G2" s="97"/>
      <c r="H2" s="97"/>
      <c r="I2" s="97"/>
      <c r="J2" s="97"/>
      <c r="K2" s="97"/>
      <c r="L2" s="98"/>
    </row>
    <row r="3" spans="1:12" ht="54" customHeight="1" thickBot="1" x14ac:dyDescent="0.25">
      <c r="B3" s="29"/>
      <c r="C3" s="99"/>
      <c r="D3" s="100"/>
      <c r="E3" s="100"/>
      <c r="F3" s="100"/>
      <c r="G3" s="100"/>
      <c r="H3" s="100"/>
      <c r="I3" s="100"/>
      <c r="J3" s="100"/>
      <c r="K3" s="100"/>
      <c r="L3" s="101"/>
    </row>
    <row r="4" spans="1:12" ht="9" customHeight="1" thickBot="1" x14ac:dyDescent="0.25">
      <c r="B4" s="25"/>
    </row>
    <row r="5" spans="1:12" ht="75" customHeight="1" thickBot="1" x14ac:dyDescent="0.25">
      <c r="A5" s="26"/>
      <c r="B5" s="45" t="s">
        <v>37</v>
      </c>
      <c r="C5" s="45" t="s">
        <v>6</v>
      </c>
      <c r="D5" s="45" t="s">
        <v>38</v>
      </c>
      <c r="E5" s="45" t="s">
        <v>39</v>
      </c>
      <c r="F5" s="45" t="s">
        <v>7</v>
      </c>
      <c r="G5" s="45" t="s">
        <v>8</v>
      </c>
      <c r="H5" s="45" t="s">
        <v>9</v>
      </c>
      <c r="I5" s="45" t="s">
        <v>10</v>
      </c>
      <c r="J5" s="46" t="s">
        <v>11</v>
      </c>
      <c r="K5" s="45" t="s">
        <v>12</v>
      </c>
      <c r="L5" s="45" t="s">
        <v>40</v>
      </c>
    </row>
    <row r="6" spans="1:12" ht="15" x14ac:dyDescent="0.2">
      <c r="B6" s="63">
        <v>44121600</v>
      </c>
      <c r="C6" s="64" t="s">
        <v>84</v>
      </c>
      <c r="D6" s="65" t="s">
        <v>60</v>
      </c>
      <c r="E6" s="65" t="s">
        <v>26</v>
      </c>
      <c r="F6" s="57" t="s">
        <v>70</v>
      </c>
      <c r="G6" s="64" t="s">
        <v>23</v>
      </c>
      <c r="H6" s="66">
        <v>15000000</v>
      </c>
      <c r="I6" s="66">
        <f>+H6</f>
        <v>15000000</v>
      </c>
      <c r="J6" s="82" t="s">
        <v>43</v>
      </c>
      <c r="K6" s="67" t="s">
        <v>22</v>
      </c>
      <c r="L6" s="68" t="s">
        <v>44</v>
      </c>
    </row>
    <row r="7" spans="1:12" ht="15" x14ac:dyDescent="0.2">
      <c r="B7" s="69">
        <v>81112200</v>
      </c>
      <c r="C7" s="60" t="s">
        <v>79</v>
      </c>
      <c r="D7" s="55" t="s">
        <v>45</v>
      </c>
      <c r="E7" s="55" t="s">
        <v>29</v>
      </c>
      <c r="F7" s="56" t="s">
        <v>21</v>
      </c>
      <c r="G7" s="56" t="s">
        <v>23</v>
      </c>
      <c r="H7" s="58">
        <v>11420000</v>
      </c>
      <c r="I7" s="58">
        <f t="shared" ref="I7:I36" si="0">+H7</f>
        <v>11420000</v>
      </c>
      <c r="J7" s="79" t="s">
        <v>43</v>
      </c>
      <c r="K7" s="59" t="s">
        <v>22</v>
      </c>
      <c r="L7" s="70" t="s">
        <v>44</v>
      </c>
    </row>
    <row r="8" spans="1:12" ht="15" x14ac:dyDescent="0.2">
      <c r="B8" s="69">
        <v>85101703</v>
      </c>
      <c r="C8" s="60" t="s">
        <v>46</v>
      </c>
      <c r="D8" s="55" t="s">
        <v>41</v>
      </c>
      <c r="E8" s="55" t="s">
        <v>42</v>
      </c>
      <c r="F8" s="57" t="s">
        <v>70</v>
      </c>
      <c r="G8" s="56" t="s">
        <v>23</v>
      </c>
      <c r="H8" s="58">
        <v>2151000</v>
      </c>
      <c r="I8" s="58">
        <f t="shared" si="0"/>
        <v>2151000</v>
      </c>
      <c r="J8" s="79" t="s">
        <v>43</v>
      </c>
      <c r="K8" s="59" t="s">
        <v>22</v>
      </c>
      <c r="L8" s="70" t="s">
        <v>44</v>
      </c>
    </row>
    <row r="9" spans="1:12" ht="15" x14ac:dyDescent="0.2">
      <c r="B9" s="69">
        <v>85121608</v>
      </c>
      <c r="C9" s="60" t="s">
        <v>47</v>
      </c>
      <c r="D9" s="55" t="s">
        <v>45</v>
      </c>
      <c r="E9" s="55" t="s">
        <v>28</v>
      </c>
      <c r="F9" s="56" t="s">
        <v>21</v>
      </c>
      <c r="G9" s="56" t="s">
        <v>23</v>
      </c>
      <c r="H9" s="58">
        <v>2806020</v>
      </c>
      <c r="I9" s="58">
        <f t="shared" si="0"/>
        <v>2806020</v>
      </c>
      <c r="J9" s="79" t="s">
        <v>43</v>
      </c>
      <c r="K9" s="59" t="s">
        <v>22</v>
      </c>
      <c r="L9" s="70" t="s">
        <v>44</v>
      </c>
    </row>
    <row r="10" spans="1:12" ht="15" x14ac:dyDescent="0.2">
      <c r="B10" s="71">
        <v>84111503</v>
      </c>
      <c r="C10" s="60" t="s">
        <v>48</v>
      </c>
      <c r="D10" s="55" t="s">
        <v>60</v>
      </c>
      <c r="E10" s="55" t="s">
        <v>29</v>
      </c>
      <c r="F10" s="56" t="s">
        <v>21</v>
      </c>
      <c r="G10" s="56" t="s">
        <v>23</v>
      </c>
      <c r="H10" s="58">
        <v>39504723</v>
      </c>
      <c r="I10" s="58">
        <f t="shared" si="0"/>
        <v>39504723</v>
      </c>
      <c r="J10" s="79" t="s">
        <v>85</v>
      </c>
      <c r="K10" s="59" t="s">
        <v>86</v>
      </c>
      <c r="L10" s="70" t="s">
        <v>44</v>
      </c>
    </row>
    <row r="11" spans="1:12" ht="15" x14ac:dyDescent="0.2">
      <c r="B11" s="71">
        <v>78181507</v>
      </c>
      <c r="C11" s="60" t="s">
        <v>49</v>
      </c>
      <c r="D11" s="55" t="s">
        <v>45</v>
      </c>
      <c r="E11" s="55" t="s">
        <v>28</v>
      </c>
      <c r="F11" s="57" t="s">
        <v>70</v>
      </c>
      <c r="G11" s="56" t="s">
        <v>23</v>
      </c>
      <c r="H11" s="58">
        <v>10890500</v>
      </c>
      <c r="I11" s="58">
        <f t="shared" si="0"/>
        <v>10890500</v>
      </c>
      <c r="J11" s="79" t="s">
        <v>43</v>
      </c>
      <c r="K11" s="59" t="s">
        <v>22</v>
      </c>
      <c r="L11" s="70" t="s">
        <v>44</v>
      </c>
    </row>
    <row r="12" spans="1:12" ht="15" x14ac:dyDescent="0.2">
      <c r="B12" s="71">
        <v>78131804</v>
      </c>
      <c r="C12" s="60" t="s">
        <v>50</v>
      </c>
      <c r="D12" s="55" t="s">
        <v>60</v>
      </c>
      <c r="E12" s="55" t="s">
        <v>29</v>
      </c>
      <c r="F12" s="57" t="s">
        <v>70</v>
      </c>
      <c r="G12" s="56" t="s">
        <v>23</v>
      </c>
      <c r="H12" s="58">
        <v>5000000</v>
      </c>
      <c r="I12" s="58">
        <v>5000000</v>
      </c>
      <c r="J12" s="79" t="s">
        <v>85</v>
      </c>
      <c r="K12" s="59" t="s">
        <v>86</v>
      </c>
      <c r="L12" s="70" t="s">
        <v>44</v>
      </c>
    </row>
    <row r="13" spans="1:12" ht="15" x14ac:dyDescent="0.2">
      <c r="B13" s="71">
        <v>80111600</v>
      </c>
      <c r="C13" s="60" t="s">
        <v>52</v>
      </c>
      <c r="D13" s="55" t="s">
        <v>45</v>
      </c>
      <c r="E13" s="55" t="s">
        <v>28</v>
      </c>
      <c r="F13" s="56" t="s">
        <v>21</v>
      </c>
      <c r="G13" s="56" t="s">
        <v>23</v>
      </c>
      <c r="H13" s="58">
        <v>79056329</v>
      </c>
      <c r="I13" s="58">
        <f t="shared" si="0"/>
        <v>79056329</v>
      </c>
      <c r="J13" s="79" t="s">
        <v>43</v>
      </c>
      <c r="K13" s="59" t="s">
        <v>22</v>
      </c>
      <c r="L13" s="70" t="s">
        <v>44</v>
      </c>
    </row>
    <row r="14" spans="1:12" ht="15" x14ac:dyDescent="0.2">
      <c r="B14" s="71">
        <v>55101531</v>
      </c>
      <c r="C14" s="60" t="s">
        <v>53</v>
      </c>
      <c r="D14" s="55" t="s">
        <v>41</v>
      </c>
      <c r="E14" s="55" t="s">
        <v>28</v>
      </c>
      <c r="F14" s="56" t="s">
        <v>21</v>
      </c>
      <c r="G14" s="56" t="s">
        <v>23</v>
      </c>
      <c r="H14" s="58">
        <v>4841600</v>
      </c>
      <c r="I14" s="58">
        <f t="shared" si="0"/>
        <v>4841600</v>
      </c>
      <c r="J14" s="79" t="s">
        <v>43</v>
      </c>
      <c r="K14" s="59" t="s">
        <v>22</v>
      </c>
      <c r="L14" s="70" t="s">
        <v>44</v>
      </c>
    </row>
    <row r="15" spans="1:12" ht="15" x14ac:dyDescent="0.2">
      <c r="B15" s="71">
        <v>80111600</v>
      </c>
      <c r="C15" s="60" t="s">
        <v>52</v>
      </c>
      <c r="D15" s="55" t="s">
        <v>51</v>
      </c>
      <c r="E15" s="55" t="s">
        <v>25</v>
      </c>
      <c r="F15" s="57" t="s">
        <v>21</v>
      </c>
      <c r="G15" s="56" t="s">
        <v>23</v>
      </c>
      <c r="H15" s="58">
        <v>6000000</v>
      </c>
      <c r="I15" s="58">
        <f t="shared" si="0"/>
        <v>6000000</v>
      </c>
      <c r="J15" s="79" t="s">
        <v>43</v>
      </c>
      <c r="K15" s="59" t="s">
        <v>22</v>
      </c>
      <c r="L15" s="70" t="s">
        <v>44</v>
      </c>
    </row>
    <row r="16" spans="1:12" ht="15" x14ac:dyDescent="0.2">
      <c r="B16" s="71">
        <v>95111602</v>
      </c>
      <c r="C16" s="60" t="s">
        <v>87</v>
      </c>
      <c r="D16" s="55" t="s">
        <v>41</v>
      </c>
      <c r="E16" s="55" t="s">
        <v>42</v>
      </c>
      <c r="F16" s="56" t="s">
        <v>21</v>
      </c>
      <c r="G16" s="56" t="s">
        <v>23</v>
      </c>
      <c r="H16" s="58">
        <v>1500000</v>
      </c>
      <c r="I16" s="58">
        <f t="shared" si="0"/>
        <v>1500000</v>
      </c>
      <c r="J16" s="79" t="s">
        <v>43</v>
      </c>
      <c r="K16" s="59" t="s">
        <v>22</v>
      </c>
      <c r="L16" s="70" t="s">
        <v>44</v>
      </c>
    </row>
    <row r="17" spans="2:12" ht="15" x14ac:dyDescent="0.2">
      <c r="B17" s="71">
        <v>84131506</v>
      </c>
      <c r="C17" s="60" t="s">
        <v>80</v>
      </c>
      <c r="D17" s="61" t="s">
        <v>55</v>
      </c>
      <c r="E17" s="55" t="s">
        <v>29</v>
      </c>
      <c r="F17" s="59" t="s">
        <v>56</v>
      </c>
      <c r="G17" s="56" t="s">
        <v>23</v>
      </c>
      <c r="H17" s="58">
        <v>72000000</v>
      </c>
      <c r="I17" s="58">
        <f t="shared" si="0"/>
        <v>72000000</v>
      </c>
      <c r="J17" s="79" t="s">
        <v>43</v>
      </c>
      <c r="K17" s="59" t="s">
        <v>22</v>
      </c>
      <c r="L17" s="70" t="s">
        <v>44</v>
      </c>
    </row>
    <row r="18" spans="2:12" ht="15" x14ac:dyDescent="0.2">
      <c r="B18" s="71">
        <v>90121502</v>
      </c>
      <c r="C18" s="60" t="s">
        <v>57</v>
      </c>
      <c r="D18" s="55" t="s">
        <v>41</v>
      </c>
      <c r="E18" s="55" t="s">
        <v>42</v>
      </c>
      <c r="F18" s="56" t="s">
        <v>30</v>
      </c>
      <c r="G18" s="56" t="s">
        <v>23</v>
      </c>
      <c r="H18" s="58">
        <v>25400000</v>
      </c>
      <c r="I18" s="58">
        <f t="shared" si="0"/>
        <v>25400000</v>
      </c>
      <c r="J18" s="79" t="s">
        <v>43</v>
      </c>
      <c r="K18" s="59" t="s">
        <v>22</v>
      </c>
      <c r="L18" s="70" t="s">
        <v>44</v>
      </c>
    </row>
    <row r="19" spans="2:12" ht="15" x14ac:dyDescent="0.25">
      <c r="B19" s="72">
        <v>90101501</v>
      </c>
      <c r="C19" s="62" t="s">
        <v>94</v>
      </c>
      <c r="D19" s="55" t="s">
        <v>41</v>
      </c>
      <c r="E19" s="55" t="s">
        <v>42</v>
      </c>
      <c r="F19" s="56" t="s">
        <v>21</v>
      </c>
      <c r="G19" s="56" t="s">
        <v>23</v>
      </c>
      <c r="H19" s="58">
        <v>22000000</v>
      </c>
      <c r="I19" s="58">
        <f t="shared" si="0"/>
        <v>22000000</v>
      </c>
      <c r="J19" s="79" t="s">
        <v>43</v>
      </c>
      <c r="K19" s="59" t="s">
        <v>22</v>
      </c>
      <c r="L19" s="70" t="s">
        <v>44</v>
      </c>
    </row>
    <row r="20" spans="2:12" ht="15" x14ac:dyDescent="0.2">
      <c r="B20" s="71">
        <v>80111600</v>
      </c>
      <c r="C20" s="60" t="s">
        <v>52</v>
      </c>
      <c r="D20" s="55" t="s">
        <v>54</v>
      </c>
      <c r="E20" s="55" t="s">
        <v>95</v>
      </c>
      <c r="F20" s="56" t="s">
        <v>21</v>
      </c>
      <c r="G20" s="56" t="s">
        <v>23</v>
      </c>
      <c r="H20" s="58">
        <v>18272282</v>
      </c>
      <c r="I20" s="58">
        <f t="shared" si="0"/>
        <v>18272282</v>
      </c>
      <c r="J20" s="79" t="s">
        <v>43</v>
      </c>
      <c r="K20" s="59" t="s">
        <v>22</v>
      </c>
      <c r="L20" s="70" t="s">
        <v>44</v>
      </c>
    </row>
    <row r="21" spans="2:12" ht="15" x14ac:dyDescent="0.2">
      <c r="B21" s="71">
        <v>20102301</v>
      </c>
      <c r="C21" s="60" t="s">
        <v>58</v>
      </c>
      <c r="D21" s="55" t="s">
        <v>41</v>
      </c>
      <c r="E21" s="55" t="s">
        <v>42</v>
      </c>
      <c r="F21" s="57" t="s">
        <v>70</v>
      </c>
      <c r="G21" s="56" t="s">
        <v>23</v>
      </c>
      <c r="H21" s="58">
        <v>20000000</v>
      </c>
      <c r="I21" s="58">
        <f t="shared" si="0"/>
        <v>20000000</v>
      </c>
      <c r="J21" s="79" t="s">
        <v>43</v>
      </c>
      <c r="K21" s="59" t="s">
        <v>22</v>
      </c>
      <c r="L21" s="70" t="s">
        <v>44</v>
      </c>
    </row>
    <row r="22" spans="2:12" ht="15" x14ac:dyDescent="0.2">
      <c r="B22" s="71">
        <v>82111804</v>
      </c>
      <c r="C22" s="60" t="s">
        <v>59</v>
      </c>
      <c r="D22" s="55" t="s">
        <v>41</v>
      </c>
      <c r="E22" s="55" t="s">
        <v>42</v>
      </c>
      <c r="F22" s="56" t="s">
        <v>21</v>
      </c>
      <c r="G22" s="56" t="s">
        <v>23</v>
      </c>
      <c r="H22" s="58">
        <v>30000000</v>
      </c>
      <c r="I22" s="58">
        <f t="shared" si="0"/>
        <v>30000000</v>
      </c>
      <c r="J22" s="79" t="s">
        <v>43</v>
      </c>
      <c r="K22" s="59" t="s">
        <v>22</v>
      </c>
      <c r="L22" s="70" t="s">
        <v>44</v>
      </c>
    </row>
    <row r="23" spans="2:12" ht="15" x14ac:dyDescent="0.2">
      <c r="B23" s="71">
        <v>93141506</v>
      </c>
      <c r="C23" s="60" t="s">
        <v>61</v>
      </c>
      <c r="D23" s="55" t="s">
        <v>51</v>
      </c>
      <c r="E23" s="55" t="s">
        <v>24</v>
      </c>
      <c r="F23" s="56" t="s">
        <v>21</v>
      </c>
      <c r="G23" s="56" t="s">
        <v>23</v>
      </c>
      <c r="H23" s="58">
        <v>40000000</v>
      </c>
      <c r="I23" s="58">
        <f>H23</f>
        <v>40000000</v>
      </c>
      <c r="J23" s="79" t="s">
        <v>43</v>
      </c>
      <c r="K23" s="59" t="s">
        <v>22</v>
      </c>
      <c r="L23" s="70" t="s">
        <v>44</v>
      </c>
    </row>
    <row r="24" spans="2:12" ht="15" x14ac:dyDescent="0.25">
      <c r="B24" s="72">
        <v>86101810</v>
      </c>
      <c r="C24" s="62" t="s">
        <v>66</v>
      </c>
      <c r="D24" s="55" t="s">
        <v>51</v>
      </c>
      <c r="E24" s="55" t="s">
        <v>24</v>
      </c>
      <c r="F24" s="56" t="s">
        <v>21</v>
      </c>
      <c r="G24" s="56" t="s">
        <v>23</v>
      </c>
      <c r="H24" s="58">
        <v>42000000</v>
      </c>
      <c r="I24" s="58">
        <f t="shared" si="0"/>
        <v>42000000</v>
      </c>
      <c r="J24" s="79" t="s">
        <v>43</v>
      </c>
      <c r="K24" s="59" t="s">
        <v>22</v>
      </c>
      <c r="L24" s="70" t="s">
        <v>44</v>
      </c>
    </row>
    <row r="25" spans="2:12" ht="15" x14ac:dyDescent="0.25">
      <c r="B25" s="72">
        <v>43232303</v>
      </c>
      <c r="C25" s="62" t="s">
        <v>96</v>
      </c>
      <c r="D25" s="55" t="s">
        <v>65</v>
      </c>
      <c r="E25" s="55" t="s">
        <v>29</v>
      </c>
      <c r="F25" s="56" t="s">
        <v>21</v>
      </c>
      <c r="G25" s="56" t="s">
        <v>23</v>
      </c>
      <c r="H25" s="58">
        <v>55000000</v>
      </c>
      <c r="I25" s="58">
        <f t="shared" si="0"/>
        <v>55000000</v>
      </c>
      <c r="J25" s="79" t="s">
        <v>43</v>
      </c>
      <c r="K25" s="59" t="s">
        <v>22</v>
      </c>
      <c r="L25" s="70" t="s">
        <v>44</v>
      </c>
    </row>
    <row r="26" spans="2:12" ht="30" x14ac:dyDescent="0.25">
      <c r="B26" s="72">
        <v>81112200</v>
      </c>
      <c r="C26" s="62" t="s">
        <v>97</v>
      </c>
      <c r="D26" s="55" t="s">
        <v>54</v>
      </c>
      <c r="E26" s="55" t="s">
        <v>29</v>
      </c>
      <c r="F26" s="56" t="s">
        <v>98</v>
      </c>
      <c r="G26" s="56" t="s">
        <v>23</v>
      </c>
      <c r="H26" s="58">
        <v>43911360</v>
      </c>
      <c r="I26" s="58">
        <f t="shared" si="0"/>
        <v>43911360</v>
      </c>
      <c r="J26" s="79" t="s">
        <v>43</v>
      </c>
      <c r="K26" s="59" t="s">
        <v>22</v>
      </c>
      <c r="L26" s="70" t="s">
        <v>44</v>
      </c>
    </row>
    <row r="27" spans="2:12" ht="15" x14ac:dyDescent="0.2">
      <c r="B27" s="71">
        <v>53102710</v>
      </c>
      <c r="C27" s="60" t="s">
        <v>62</v>
      </c>
      <c r="D27" s="55" t="s">
        <v>54</v>
      </c>
      <c r="E27" s="55" t="s">
        <v>25</v>
      </c>
      <c r="F27" s="57" t="s">
        <v>70</v>
      </c>
      <c r="G27" s="56" t="s">
        <v>23</v>
      </c>
      <c r="H27" s="58">
        <v>1200000</v>
      </c>
      <c r="I27" s="58">
        <f t="shared" si="0"/>
        <v>1200000</v>
      </c>
      <c r="J27" s="79" t="s">
        <v>43</v>
      </c>
      <c r="K27" s="59" t="s">
        <v>22</v>
      </c>
      <c r="L27" s="70" t="s">
        <v>44</v>
      </c>
    </row>
    <row r="28" spans="2:12" ht="15" x14ac:dyDescent="0.2">
      <c r="B28" s="71">
        <v>80111620</v>
      </c>
      <c r="C28" s="60" t="s">
        <v>63</v>
      </c>
      <c r="D28" s="55" t="s">
        <v>51</v>
      </c>
      <c r="E28" s="55" t="s">
        <v>24</v>
      </c>
      <c r="F28" s="57" t="s">
        <v>70</v>
      </c>
      <c r="G28" s="56" t="s">
        <v>23</v>
      </c>
      <c r="H28" s="58">
        <v>4692887</v>
      </c>
      <c r="I28" s="58">
        <f t="shared" si="0"/>
        <v>4692887</v>
      </c>
      <c r="J28" s="79" t="s">
        <v>43</v>
      </c>
      <c r="K28" s="59" t="s">
        <v>22</v>
      </c>
      <c r="L28" s="70" t="s">
        <v>44</v>
      </c>
    </row>
    <row r="29" spans="2:12" ht="15" x14ac:dyDescent="0.2">
      <c r="B29" s="69">
        <v>81111801</v>
      </c>
      <c r="C29" s="60" t="s">
        <v>99</v>
      </c>
      <c r="D29" s="55" t="s">
        <v>51</v>
      </c>
      <c r="E29" s="55" t="s">
        <v>29</v>
      </c>
      <c r="F29" s="57" t="s">
        <v>70</v>
      </c>
      <c r="G29" s="56" t="s">
        <v>23</v>
      </c>
      <c r="H29" s="58">
        <v>6490000</v>
      </c>
      <c r="I29" s="58">
        <f t="shared" si="0"/>
        <v>6490000</v>
      </c>
      <c r="J29" s="79" t="s">
        <v>43</v>
      </c>
      <c r="K29" s="59" t="s">
        <v>22</v>
      </c>
      <c r="L29" s="70" t="s">
        <v>44</v>
      </c>
    </row>
    <row r="30" spans="2:12" ht="15" x14ac:dyDescent="0.2">
      <c r="B30" s="71">
        <v>43233201</v>
      </c>
      <c r="C30" s="60" t="s">
        <v>78</v>
      </c>
      <c r="D30" s="55" t="s">
        <v>54</v>
      </c>
      <c r="E30" s="55" t="s">
        <v>29</v>
      </c>
      <c r="F30" s="57" t="s">
        <v>70</v>
      </c>
      <c r="G30" s="56" t="s">
        <v>23</v>
      </c>
      <c r="H30" s="58">
        <v>456960</v>
      </c>
      <c r="I30" s="58">
        <f t="shared" si="0"/>
        <v>456960</v>
      </c>
      <c r="J30" s="79" t="s">
        <v>43</v>
      </c>
      <c r="K30" s="59" t="s">
        <v>22</v>
      </c>
      <c r="L30" s="70" t="s">
        <v>44</v>
      </c>
    </row>
    <row r="31" spans="2:12" ht="15" x14ac:dyDescent="0.2">
      <c r="B31" s="71">
        <v>72102900</v>
      </c>
      <c r="C31" s="60" t="s">
        <v>64</v>
      </c>
      <c r="D31" s="55" t="s">
        <v>60</v>
      </c>
      <c r="E31" s="55" t="s">
        <v>26</v>
      </c>
      <c r="F31" s="57" t="s">
        <v>70</v>
      </c>
      <c r="G31" s="56" t="s">
        <v>23</v>
      </c>
      <c r="H31" s="58">
        <v>5550000</v>
      </c>
      <c r="I31" s="58">
        <f t="shared" si="0"/>
        <v>5550000</v>
      </c>
      <c r="J31" s="79" t="s">
        <v>43</v>
      </c>
      <c r="K31" s="59" t="s">
        <v>22</v>
      </c>
      <c r="L31" s="70" t="s">
        <v>44</v>
      </c>
    </row>
    <row r="32" spans="2:12" ht="15" x14ac:dyDescent="0.2">
      <c r="B32" s="71">
        <v>80111500</v>
      </c>
      <c r="C32" s="60" t="s">
        <v>81</v>
      </c>
      <c r="D32" s="55" t="s">
        <v>65</v>
      </c>
      <c r="E32" s="55" t="s">
        <v>27</v>
      </c>
      <c r="F32" s="57" t="s">
        <v>70</v>
      </c>
      <c r="G32" s="56" t="s">
        <v>23</v>
      </c>
      <c r="H32" s="58">
        <v>3500000</v>
      </c>
      <c r="I32" s="58">
        <f t="shared" si="0"/>
        <v>3500000</v>
      </c>
      <c r="J32" s="79" t="s">
        <v>43</v>
      </c>
      <c r="K32" s="59" t="s">
        <v>22</v>
      </c>
      <c r="L32" s="70" t="s">
        <v>44</v>
      </c>
    </row>
    <row r="33" spans="2:12" ht="15" x14ac:dyDescent="0.25">
      <c r="B33" s="72">
        <v>80141902</v>
      </c>
      <c r="C33" s="62" t="s">
        <v>88</v>
      </c>
      <c r="D33" s="55" t="s">
        <v>41</v>
      </c>
      <c r="E33" s="55" t="s">
        <v>42</v>
      </c>
      <c r="F33" s="56" t="s">
        <v>21</v>
      </c>
      <c r="G33" s="56" t="s">
        <v>23</v>
      </c>
      <c r="H33" s="58">
        <v>365864000</v>
      </c>
      <c r="I33" s="58">
        <f t="shared" si="0"/>
        <v>365864000</v>
      </c>
      <c r="J33" s="79" t="s">
        <v>43</v>
      </c>
      <c r="K33" s="59" t="s">
        <v>22</v>
      </c>
      <c r="L33" s="70" t="s">
        <v>44</v>
      </c>
    </row>
    <row r="34" spans="2:12" ht="15" x14ac:dyDescent="0.2">
      <c r="B34" s="71">
        <v>82121503</v>
      </c>
      <c r="C34" s="59" t="s">
        <v>100</v>
      </c>
      <c r="D34" s="55" t="s">
        <v>45</v>
      </c>
      <c r="E34" s="55" t="s">
        <v>25</v>
      </c>
      <c r="F34" s="57" t="s">
        <v>70</v>
      </c>
      <c r="G34" s="56" t="s">
        <v>23</v>
      </c>
      <c r="H34" s="58">
        <v>1685992</v>
      </c>
      <c r="I34" s="58">
        <f t="shared" si="0"/>
        <v>1685992</v>
      </c>
      <c r="J34" s="79" t="s">
        <v>43</v>
      </c>
      <c r="K34" s="59" t="s">
        <v>22</v>
      </c>
      <c r="L34" s="70" t="s">
        <v>44</v>
      </c>
    </row>
    <row r="35" spans="2:12" ht="15" x14ac:dyDescent="0.2">
      <c r="B35" s="71">
        <v>78102203</v>
      </c>
      <c r="C35" s="60" t="s">
        <v>101</v>
      </c>
      <c r="D35" s="55" t="s">
        <v>65</v>
      </c>
      <c r="E35" s="55" t="s">
        <v>102</v>
      </c>
      <c r="F35" s="57" t="s">
        <v>70</v>
      </c>
      <c r="G35" s="56" t="s">
        <v>23</v>
      </c>
      <c r="H35" s="58">
        <v>6000000</v>
      </c>
      <c r="I35" s="58">
        <f t="shared" si="0"/>
        <v>6000000</v>
      </c>
      <c r="J35" s="79" t="s">
        <v>43</v>
      </c>
      <c r="K35" s="59" t="s">
        <v>22</v>
      </c>
      <c r="L35" s="70" t="s">
        <v>44</v>
      </c>
    </row>
    <row r="36" spans="2:12" ht="30" x14ac:dyDescent="0.2">
      <c r="B36" s="71">
        <v>72101511</v>
      </c>
      <c r="C36" s="56" t="s">
        <v>89</v>
      </c>
      <c r="D36" s="55" t="s">
        <v>45</v>
      </c>
      <c r="E36" s="55" t="s">
        <v>28</v>
      </c>
      <c r="F36" s="57" t="s">
        <v>70</v>
      </c>
      <c r="G36" s="56" t="s">
        <v>23</v>
      </c>
      <c r="H36" s="58">
        <v>2933350</v>
      </c>
      <c r="I36" s="58">
        <f t="shared" si="0"/>
        <v>2933350</v>
      </c>
      <c r="J36" s="79" t="s">
        <v>43</v>
      </c>
      <c r="K36" s="59" t="s">
        <v>22</v>
      </c>
      <c r="L36" s="70" t="s">
        <v>44</v>
      </c>
    </row>
    <row r="37" spans="2:12" ht="45" x14ac:dyDescent="0.2">
      <c r="B37" s="71">
        <v>81161801</v>
      </c>
      <c r="C37" s="56" t="s">
        <v>90</v>
      </c>
      <c r="D37" s="55" t="s">
        <v>41</v>
      </c>
      <c r="E37" s="55" t="s">
        <v>91</v>
      </c>
      <c r="F37" s="56" t="s">
        <v>82</v>
      </c>
      <c r="G37" s="56" t="s">
        <v>23</v>
      </c>
      <c r="H37" s="58">
        <v>204171000</v>
      </c>
      <c r="I37" s="58">
        <f t="shared" ref="I37:I50" si="1">H37</f>
        <v>204171000</v>
      </c>
      <c r="J37" s="79" t="s">
        <v>85</v>
      </c>
      <c r="K37" s="59" t="s">
        <v>86</v>
      </c>
      <c r="L37" s="70" t="s">
        <v>44</v>
      </c>
    </row>
    <row r="38" spans="2:12" ht="15" x14ac:dyDescent="0.2">
      <c r="B38" s="71">
        <v>80111600</v>
      </c>
      <c r="C38" s="60" t="s">
        <v>52</v>
      </c>
      <c r="D38" s="55" t="s">
        <v>41</v>
      </c>
      <c r="E38" s="55" t="s">
        <v>42</v>
      </c>
      <c r="F38" s="56" t="s">
        <v>21</v>
      </c>
      <c r="G38" s="56" t="s">
        <v>23</v>
      </c>
      <c r="H38" s="58">
        <v>45350000</v>
      </c>
      <c r="I38" s="58">
        <f t="shared" si="1"/>
        <v>45350000</v>
      </c>
      <c r="J38" s="79" t="s">
        <v>43</v>
      </c>
      <c r="K38" s="59" t="s">
        <v>22</v>
      </c>
      <c r="L38" s="70" t="s">
        <v>44</v>
      </c>
    </row>
    <row r="39" spans="2:12" ht="15" x14ac:dyDescent="0.2">
      <c r="B39" s="71">
        <v>81112306</v>
      </c>
      <c r="C39" s="60" t="s">
        <v>103</v>
      </c>
      <c r="D39" s="55" t="s">
        <v>60</v>
      </c>
      <c r="E39" s="55" t="s">
        <v>26</v>
      </c>
      <c r="F39" s="57" t="s">
        <v>70</v>
      </c>
      <c r="G39" s="56" t="s">
        <v>23</v>
      </c>
      <c r="H39" s="58">
        <v>7053130</v>
      </c>
      <c r="I39" s="58">
        <f t="shared" si="1"/>
        <v>7053130</v>
      </c>
      <c r="J39" s="79" t="s">
        <v>43</v>
      </c>
      <c r="K39" s="59" t="s">
        <v>22</v>
      </c>
      <c r="L39" s="70" t="s">
        <v>44</v>
      </c>
    </row>
    <row r="40" spans="2:12" ht="15" x14ac:dyDescent="0.2">
      <c r="B40" s="71">
        <v>80111600</v>
      </c>
      <c r="C40" s="60" t="s">
        <v>52</v>
      </c>
      <c r="D40" s="55" t="s">
        <v>41</v>
      </c>
      <c r="E40" s="55" t="s">
        <v>42</v>
      </c>
      <c r="F40" s="56" t="s">
        <v>21</v>
      </c>
      <c r="G40" s="56" t="s">
        <v>23</v>
      </c>
      <c r="H40" s="58">
        <v>40000000</v>
      </c>
      <c r="I40" s="58">
        <f t="shared" si="1"/>
        <v>40000000</v>
      </c>
      <c r="J40" s="79" t="s">
        <v>43</v>
      </c>
      <c r="K40" s="59" t="s">
        <v>22</v>
      </c>
      <c r="L40" s="70" t="s">
        <v>44</v>
      </c>
    </row>
    <row r="41" spans="2:12" ht="15" x14ac:dyDescent="0.2">
      <c r="B41" s="71">
        <v>80111600</v>
      </c>
      <c r="C41" s="60" t="s">
        <v>52</v>
      </c>
      <c r="D41" s="55" t="s">
        <v>104</v>
      </c>
      <c r="E41" s="55" t="s">
        <v>105</v>
      </c>
      <c r="F41" s="56" t="s">
        <v>21</v>
      </c>
      <c r="G41" s="56" t="s">
        <v>23</v>
      </c>
      <c r="H41" s="58">
        <v>38501460</v>
      </c>
      <c r="I41" s="58">
        <f t="shared" si="1"/>
        <v>38501460</v>
      </c>
      <c r="J41" s="79" t="s">
        <v>43</v>
      </c>
      <c r="K41" s="59" t="s">
        <v>22</v>
      </c>
      <c r="L41" s="70" t="s">
        <v>44</v>
      </c>
    </row>
    <row r="42" spans="2:12" ht="15" x14ac:dyDescent="0.2">
      <c r="B42" s="71">
        <v>80111600</v>
      </c>
      <c r="C42" s="60" t="s">
        <v>52</v>
      </c>
      <c r="D42" s="55" t="s">
        <v>104</v>
      </c>
      <c r="E42" s="55" t="s">
        <v>105</v>
      </c>
      <c r="F42" s="56" t="s">
        <v>21</v>
      </c>
      <c r="G42" s="56" t="s">
        <v>23</v>
      </c>
      <c r="H42" s="58">
        <v>34132500</v>
      </c>
      <c r="I42" s="58">
        <f t="shared" si="1"/>
        <v>34132500</v>
      </c>
      <c r="J42" s="79" t="s">
        <v>43</v>
      </c>
      <c r="K42" s="59" t="s">
        <v>22</v>
      </c>
      <c r="L42" s="70" t="s">
        <v>44</v>
      </c>
    </row>
    <row r="43" spans="2:12" ht="15" x14ac:dyDescent="0.2">
      <c r="B43" s="71">
        <v>80111600</v>
      </c>
      <c r="C43" s="60" t="s">
        <v>52</v>
      </c>
      <c r="D43" s="55" t="s">
        <v>54</v>
      </c>
      <c r="E43" s="55" t="s">
        <v>95</v>
      </c>
      <c r="F43" s="56" t="s">
        <v>21</v>
      </c>
      <c r="G43" s="56" t="s">
        <v>23</v>
      </c>
      <c r="H43" s="58">
        <v>63000000</v>
      </c>
      <c r="I43" s="58">
        <f t="shared" si="1"/>
        <v>63000000</v>
      </c>
      <c r="J43" s="79" t="s">
        <v>43</v>
      </c>
      <c r="K43" s="59" t="s">
        <v>22</v>
      </c>
      <c r="L43" s="70" t="s">
        <v>44</v>
      </c>
    </row>
    <row r="44" spans="2:12" ht="15" x14ac:dyDescent="0.25">
      <c r="B44" s="72">
        <v>86101810</v>
      </c>
      <c r="C44" s="62" t="s">
        <v>66</v>
      </c>
      <c r="D44" s="55" t="s">
        <v>51</v>
      </c>
      <c r="E44" s="55" t="s">
        <v>24</v>
      </c>
      <c r="F44" s="56" t="s">
        <v>21</v>
      </c>
      <c r="G44" s="56" t="s">
        <v>23</v>
      </c>
      <c r="H44" s="58">
        <v>2785081</v>
      </c>
      <c r="I44" s="58">
        <f t="shared" si="1"/>
        <v>2785081</v>
      </c>
      <c r="J44" s="59" t="s">
        <v>43</v>
      </c>
      <c r="K44" s="59" t="s">
        <v>22</v>
      </c>
      <c r="L44" s="70" t="s">
        <v>44</v>
      </c>
    </row>
    <row r="45" spans="2:12" ht="15" x14ac:dyDescent="0.2">
      <c r="B45" s="71">
        <v>56112104</v>
      </c>
      <c r="C45" s="59" t="s">
        <v>106</v>
      </c>
      <c r="D45" s="55" t="s">
        <v>55</v>
      </c>
      <c r="E45" s="55" t="s">
        <v>25</v>
      </c>
      <c r="F45" s="57" t="s">
        <v>70</v>
      </c>
      <c r="G45" s="56" t="s">
        <v>23</v>
      </c>
      <c r="H45" s="58">
        <v>3000000</v>
      </c>
      <c r="I45" s="58">
        <f t="shared" si="1"/>
        <v>3000000</v>
      </c>
      <c r="J45" s="79" t="s">
        <v>43</v>
      </c>
      <c r="K45" s="59" t="s">
        <v>22</v>
      </c>
      <c r="L45" s="70" t="s">
        <v>44</v>
      </c>
    </row>
    <row r="46" spans="2:12" ht="15" x14ac:dyDescent="0.25">
      <c r="B46" s="72">
        <v>81112200</v>
      </c>
      <c r="C46" s="62" t="s">
        <v>79</v>
      </c>
      <c r="D46" s="55" t="s">
        <v>107</v>
      </c>
      <c r="E46" s="55" t="s">
        <v>29</v>
      </c>
      <c r="F46" s="57" t="s">
        <v>70</v>
      </c>
      <c r="G46" s="56" t="s">
        <v>23</v>
      </c>
      <c r="H46" s="58">
        <v>3500000</v>
      </c>
      <c r="I46" s="58">
        <f t="shared" si="1"/>
        <v>3500000</v>
      </c>
      <c r="J46" s="79" t="s">
        <v>43</v>
      </c>
      <c r="K46" s="59" t="s">
        <v>22</v>
      </c>
      <c r="L46" s="70" t="s">
        <v>44</v>
      </c>
    </row>
    <row r="47" spans="2:12" ht="15" x14ac:dyDescent="0.2">
      <c r="B47" s="71">
        <v>80111600</v>
      </c>
      <c r="C47" s="60" t="s">
        <v>52</v>
      </c>
      <c r="D47" s="55" t="s">
        <v>107</v>
      </c>
      <c r="E47" s="55" t="s">
        <v>108</v>
      </c>
      <c r="F47" s="56" t="s">
        <v>21</v>
      </c>
      <c r="G47" s="56" t="s">
        <v>23</v>
      </c>
      <c r="H47" s="58">
        <v>20000000</v>
      </c>
      <c r="I47" s="58">
        <f t="shared" si="1"/>
        <v>20000000</v>
      </c>
      <c r="J47" s="79" t="s">
        <v>43</v>
      </c>
      <c r="K47" s="59" t="s">
        <v>22</v>
      </c>
      <c r="L47" s="70" t="s">
        <v>44</v>
      </c>
    </row>
    <row r="48" spans="2:12" ht="15" x14ac:dyDescent="0.25">
      <c r="B48" s="72">
        <v>80101504</v>
      </c>
      <c r="C48" s="62" t="s">
        <v>109</v>
      </c>
      <c r="D48" s="55" t="s">
        <v>110</v>
      </c>
      <c r="E48" s="55" t="s">
        <v>111</v>
      </c>
      <c r="F48" s="57" t="s">
        <v>70</v>
      </c>
      <c r="G48" s="56" t="s">
        <v>23</v>
      </c>
      <c r="H48" s="58">
        <v>7000000</v>
      </c>
      <c r="I48" s="58">
        <f t="shared" si="1"/>
        <v>7000000</v>
      </c>
      <c r="J48" s="79" t="s">
        <v>43</v>
      </c>
      <c r="K48" s="59" t="s">
        <v>22</v>
      </c>
      <c r="L48" s="70" t="s">
        <v>44</v>
      </c>
    </row>
    <row r="49" spans="2:12" ht="15" x14ac:dyDescent="0.25">
      <c r="B49" s="72">
        <v>80101504</v>
      </c>
      <c r="C49" s="62" t="s">
        <v>109</v>
      </c>
      <c r="D49" s="55" t="s">
        <v>112</v>
      </c>
      <c r="E49" s="55" t="s">
        <v>25</v>
      </c>
      <c r="F49" s="56" t="s">
        <v>21</v>
      </c>
      <c r="G49" s="56" t="s">
        <v>23</v>
      </c>
      <c r="H49" s="58">
        <v>1000000</v>
      </c>
      <c r="I49" s="58">
        <f t="shared" si="1"/>
        <v>1000000</v>
      </c>
      <c r="J49" s="79" t="s">
        <v>43</v>
      </c>
      <c r="K49" s="59" t="s">
        <v>22</v>
      </c>
      <c r="L49" s="70" t="s">
        <v>44</v>
      </c>
    </row>
    <row r="50" spans="2:12" ht="15" x14ac:dyDescent="0.25">
      <c r="B50" s="72">
        <v>81112200</v>
      </c>
      <c r="C50" s="62" t="s">
        <v>79</v>
      </c>
      <c r="D50" s="55" t="s">
        <v>107</v>
      </c>
      <c r="E50" s="55" t="s">
        <v>29</v>
      </c>
      <c r="F50" s="56" t="s">
        <v>82</v>
      </c>
      <c r="G50" s="56" t="s">
        <v>23</v>
      </c>
      <c r="H50" s="58">
        <v>47380000</v>
      </c>
      <c r="I50" s="58">
        <f t="shared" si="1"/>
        <v>47380000</v>
      </c>
      <c r="J50" s="79" t="s">
        <v>43</v>
      </c>
      <c r="K50" s="59" t="s">
        <v>22</v>
      </c>
      <c r="L50" s="70" t="s">
        <v>44</v>
      </c>
    </row>
    <row r="51" spans="2:12" ht="15" x14ac:dyDescent="0.2">
      <c r="B51" s="71">
        <v>80101507</v>
      </c>
      <c r="C51" s="59" t="s">
        <v>113</v>
      </c>
      <c r="D51" s="55" t="s">
        <v>114</v>
      </c>
      <c r="E51" s="55" t="s">
        <v>105</v>
      </c>
      <c r="F51" s="56" t="s">
        <v>21</v>
      </c>
      <c r="G51" s="56" t="s">
        <v>23</v>
      </c>
      <c r="H51" s="58">
        <v>30000000</v>
      </c>
      <c r="I51" s="58">
        <v>30000000</v>
      </c>
      <c r="J51" s="79" t="s">
        <v>43</v>
      </c>
      <c r="K51" s="59" t="s">
        <v>22</v>
      </c>
      <c r="L51" s="70" t="s">
        <v>44</v>
      </c>
    </row>
    <row r="52" spans="2:12" ht="15" x14ac:dyDescent="0.25">
      <c r="B52" s="72">
        <v>83112603</v>
      </c>
      <c r="C52" s="80" t="s">
        <v>115</v>
      </c>
      <c r="D52" s="55" t="s">
        <v>107</v>
      </c>
      <c r="E52" s="55" t="s">
        <v>29</v>
      </c>
      <c r="F52" s="56" t="s">
        <v>21</v>
      </c>
      <c r="G52" s="56" t="s">
        <v>23</v>
      </c>
      <c r="H52" s="58">
        <v>2000000</v>
      </c>
      <c r="I52" s="58">
        <v>2000000</v>
      </c>
      <c r="J52" s="79" t="s">
        <v>43</v>
      </c>
      <c r="K52" s="59" t="s">
        <v>22</v>
      </c>
      <c r="L52" s="70" t="s">
        <v>44</v>
      </c>
    </row>
    <row r="53" spans="2:12" ht="15" x14ac:dyDescent="0.25">
      <c r="B53" s="72">
        <v>83112603</v>
      </c>
      <c r="C53" s="80" t="s">
        <v>115</v>
      </c>
      <c r="D53" s="55" t="s">
        <v>107</v>
      </c>
      <c r="E53" s="55" t="s">
        <v>29</v>
      </c>
      <c r="F53" s="56" t="s">
        <v>21</v>
      </c>
      <c r="G53" s="56" t="s">
        <v>23</v>
      </c>
      <c r="H53" s="58">
        <v>2500000</v>
      </c>
      <c r="I53" s="58">
        <v>2500000</v>
      </c>
      <c r="J53" s="79" t="s">
        <v>43</v>
      </c>
      <c r="K53" s="59" t="s">
        <v>22</v>
      </c>
      <c r="L53" s="70" t="s">
        <v>44</v>
      </c>
    </row>
    <row r="54" spans="2:12" ht="15" x14ac:dyDescent="0.25">
      <c r="B54" s="72">
        <v>82101500</v>
      </c>
      <c r="C54" s="62" t="s">
        <v>116</v>
      </c>
      <c r="D54" s="55" t="s">
        <v>60</v>
      </c>
      <c r="E54" s="55" t="s">
        <v>25</v>
      </c>
      <c r="F54" s="57" t="s">
        <v>70</v>
      </c>
      <c r="G54" s="56" t="s">
        <v>23</v>
      </c>
      <c r="H54" s="58">
        <v>6000000</v>
      </c>
      <c r="I54" s="58">
        <v>6000000</v>
      </c>
      <c r="J54" s="79" t="s">
        <v>43</v>
      </c>
      <c r="K54" s="59" t="s">
        <v>22</v>
      </c>
      <c r="L54" s="70" t="s">
        <v>44</v>
      </c>
    </row>
    <row r="55" spans="2:12" ht="15" x14ac:dyDescent="0.2">
      <c r="B55" s="71">
        <v>86111504</v>
      </c>
      <c r="C55" s="59" t="s">
        <v>117</v>
      </c>
      <c r="D55" s="55" t="s">
        <v>65</v>
      </c>
      <c r="E55" s="55" t="s">
        <v>102</v>
      </c>
      <c r="F55" s="56" t="s">
        <v>21</v>
      </c>
      <c r="G55" s="56" t="s">
        <v>23</v>
      </c>
      <c r="H55" s="58">
        <v>40000000</v>
      </c>
      <c r="I55" s="58">
        <v>40000000</v>
      </c>
      <c r="J55" s="79" t="s">
        <v>43</v>
      </c>
      <c r="K55" s="59" t="s">
        <v>22</v>
      </c>
      <c r="L55" s="70" t="s">
        <v>44</v>
      </c>
    </row>
    <row r="56" spans="2:12" ht="15" x14ac:dyDescent="0.25">
      <c r="B56" s="72">
        <v>83112603</v>
      </c>
      <c r="C56" s="80" t="s">
        <v>115</v>
      </c>
      <c r="D56" s="55" t="s">
        <v>112</v>
      </c>
      <c r="E56" s="55" t="s">
        <v>29</v>
      </c>
      <c r="F56" s="56" t="s">
        <v>21</v>
      </c>
      <c r="G56" s="56" t="s">
        <v>23</v>
      </c>
      <c r="H56" s="58">
        <v>22000000</v>
      </c>
      <c r="I56" s="58">
        <f>H56</f>
        <v>22000000</v>
      </c>
      <c r="J56" s="79" t="s">
        <v>43</v>
      </c>
      <c r="K56" s="59" t="s">
        <v>22</v>
      </c>
      <c r="L56" s="70" t="s">
        <v>44</v>
      </c>
    </row>
    <row r="57" spans="2:12" ht="15" x14ac:dyDescent="0.25">
      <c r="B57" s="72">
        <v>83112603</v>
      </c>
      <c r="C57" s="80" t="s">
        <v>115</v>
      </c>
      <c r="D57" s="55" t="s">
        <v>110</v>
      </c>
      <c r="E57" s="55" t="s">
        <v>29</v>
      </c>
      <c r="F57" s="56" t="s">
        <v>21</v>
      </c>
      <c r="G57" s="56" t="s">
        <v>23</v>
      </c>
      <c r="H57" s="58">
        <v>9000000</v>
      </c>
      <c r="I57" s="58">
        <f>H57</f>
        <v>9000000</v>
      </c>
      <c r="J57" s="79" t="s">
        <v>43</v>
      </c>
      <c r="K57" s="59" t="s">
        <v>22</v>
      </c>
      <c r="L57" s="70" t="s">
        <v>44</v>
      </c>
    </row>
    <row r="58" spans="2:12" ht="15" x14ac:dyDescent="0.25">
      <c r="B58" s="72">
        <v>83112603</v>
      </c>
      <c r="C58" s="80" t="s">
        <v>115</v>
      </c>
      <c r="D58" s="55" t="s">
        <v>110</v>
      </c>
      <c r="E58" s="55" t="s">
        <v>29</v>
      </c>
      <c r="F58" s="56" t="s">
        <v>21</v>
      </c>
      <c r="G58" s="56" t="s">
        <v>23</v>
      </c>
      <c r="H58" s="58">
        <v>22000000</v>
      </c>
      <c r="I58" s="58">
        <f>H58</f>
        <v>22000000</v>
      </c>
      <c r="J58" s="79" t="s">
        <v>43</v>
      </c>
      <c r="K58" s="59" t="s">
        <v>22</v>
      </c>
      <c r="L58" s="70" t="s">
        <v>44</v>
      </c>
    </row>
    <row r="59" spans="2:12" ht="15" x14ac:dyDescent="0.25">
      <c r="B59" s="72">
        <v>83112603</v>
      </c>
      <c r="C59" s="80" t="s">
        <v>115</v>
      </c>
      <c r="D59" s="55" t="s">
        <v>112</v>
      </c>
      <c r="E59" s="55" t="s">
        <v>29</v>
      </c>
      <c r="F59" s="56" t="s">
        <v>21</v>
      </c>
      <c r="G59" s="56" t="s">
        <v>23</v>
      </c>
      <c r="H59" s="58">
        <v>19705500</v>
      </c>
      <c r="I59" s="58">
        <f>H59</f>
        <v>19705500</v>
      </c>
      <c r="J59" s="79" t="s">
        <v>43</v>
      </c>
      <c r="K59" s="59" t="s">
        <v>22</v>
      </c>
      <c r="L59" s="70" t="s">
        <v>44</v>
      </c>
    </row>
    <row r="60" spans="2:12" ht="15" x14ac:dyDescent="0.25">
      <c r="B60" s="72">
        <v>83112603</v>
      </c>
      <c r="C60" s="80" t="s">
        <v>115</v>
      </c>
      <c r="D60" s="55" t="s">
        <v>55</v>
      </c>
      <c r="E60" s="55" t="s">
        <v>29</v>
      </c>
      <c r="F60" s="56" t="s">
        <v>21</v>
      </c>
      <c r="G60" s="56" t="s">
        <v>23</v>
      </c>
      <c r="H60" s="58">
        <v>19705500</v>
      </c>
      <c r="I60" s="58">
        <v>19705500</v>
      </c>
      <c r="J60" s="79" t="s">
        <v>43</v>
      </c>
      <c r="K60" s="59" t="s">
        <v>22</v>
      </c>
      <c r="L60" s="70" t="s">
        <v>44</v>
      </c>
    </row>
    <row r="61" spans="2:12" ht="15" x14ac:dyDescent="0.25">
      <c r="B61" s="72">
        <v>83112603</v>
      </c>
      <c r="C61" s="80" t="s">
        <v>115</v>
      </c>
      <c r="D61" s="55" t="s">
        <v>107</v>
      </c>
      <c r="E61" s="55" t="s">
        <v>29</v>
      </c>
      <c r="F61" s="56" t="s">
        <v>21</v>
      </c>
      <c r="G61" s="56" t="s">
        <v>23</v>
      </c>
      <c r="H61" s="58">
        <v>13000000</v>
      </c>
      <c r="I61" s="58">
        <v>13000000</v>
      </c>
      <c r="J61" s="79" t="s">
        <v>43</v>
      </c>
      <c r="K61" s="59" t="s">
        <v>22</v>
      </c>
      <c r="L61" s="70" t="s">
        <v>44</v>
      </c>
    </row>
    <row r="62" spans="2:12" ht="15" x14ac:dyDescent="0.25">
      <c r="B62" s="83">
        <v>43232305</v>
      </c>
      <c r="C62" s="81" t="s">
        <v>118</v>
      </c>
      <c r="D62" s="55" t="s">
        <v>107</v>
      </c>
      <c r="E62" s="55" t="s">
        <v>29</v>
      </c>
      <c r="F62" s="56" t="s">
        <v>21</v>
      </c>
      <c r="G62" s="56" t="s">
        <v>23</v>
      </c>
      <c r="H62" s="58">
        <v>63072800</v>
      </c>
      <c r="I62" s="58">
        <f>H62</f>
        <v>63072800</v>
      </c>
      <c r="J62" s="79" t="s">
        <v>43</v>
      </c>
      <c r="K62" s="59" t="s">
        <v>22</v>
      </c>
      <c r="L62" s="70" t="s">
        <v>44</v>
      </c>
    </row>
    <row r="63" spans="2:12" ht="15.75" thickBot="1" x14ac:dyDescent="0.3">
      <c r="B63" s="73">
        <v>43232305</v>
      </c>
      <c r="C63" s="84" t="s">
        <v>118</v>
      </c>
      <c r="D63" s="74" t="s">
        <v>107</v>
      </c>
      <c r="E63" s="74" t="s">
        <v>29</v>
      </c>
      <c r="F63" s="75" t="s">
        <v>21</v>
      </c>
      <c r="G63" s="75" t="s">
        <v>23</v>
      </c>
      <c r="H63" s="76">
        <v>75600000</v>
      </c>
      <c r="I63" s="76">
        <f>H63</f>
        <v>75600000</v>
      </c>
      <c r="J63" s="85" t="s">
        <v>43</v>
      </c>
      <c r="K63" s="77" t="s">
        <v>22</v>
      </c>
      <c r="L63" s="78" t="s">
        <v>44</v>
      </c>
    </row>
  </sheetData>
  <autoFilter ref="B5:L63" xr:uid="{00000000-0009-0000-0000-000003000000}"/>
  <mergeCells count="1">
    <mergeCell ref="C1:L3"/>
  </mergeCells>
  <dataValidations count="1">
    <dataValidation type="decimal" operator="greaterThan" allowBlank="1" showInputMessage="1" showErrorMessage="1" errorTitle="No es una opción válida" error="Sólo admite datos númericos" sqref="WLN983005:WLO983010 H65490:I65490 IX65490:IY65490 ST65490:SU65490 ACP65490:ACQ65490 AML65490:AMM65490 AWH65490:AWI65490 BGD65490:BGE65490 BPZ65490:BQA65490 BZV65490:BZW65490 CJR65490:CJS65490 CTN65490:CTO65490 DDJ65490:DDK65490 DNF65490:DNG65490 DXB65490:DXC65490 EGX65490:EGY65490 EQT65490:EQU65490 FAP65490:FAQ65490 FKL65490:FKM65490 FUH65490:FUI65490 GED65490:GEE65490 GNZ65490:GOA65490 GXV65490:GXW65490 HHR65490:HHS65490 HRN65490:HRO65490 IBJ65490:IBK65490 ILF65490:ILG65490 IVB65490:IVC65490 JEX65490:JEY65490 JOT65490:JOU65490 JYP65490:JYQ65490 KIL65490:KIM65490 KSH65490:KSI65490 LCD65490:LCE65490 LLZ65490:LMA65490 LVV65490:LVW65490 MFR65490:MFS65490 MPN65490:MPO65490 MZJ65490:MZK65490 NJF65490:NJG65490 NTB65490:NTC65490 OCX65490:OCY65490 OMT65490:OMU65490 OWP65490:OWQ65490 PGL65490:PGM65490 PQH65490:PQI65490 QAD65490:QAE65490 QJZ65490:QKA65490 QTV65490:QTW65490 RDR65490:RDS65490 RNN65490:RNO65490 RXJ65490:RXK65490 SHF65490:SHG65490 SRB65490:SRC65490 TAX65490:TAY65490 TKT65490:TKU65490 TUP65490:TUQ65490 UEL65490:UEM65490 UOH65490:UOI65490 UYD65490:UYE65490 VHZ65490:VIA65490 VRV65490:VRW65490 WBR65490:WBS65490 WLN65490:WLO65490 WVJ65490:WVK65490 H131026:I131026 IX131026:IY131026 ST131026:SU131026 ACP131026:ACQ131026 AML131026:AMM131026 AWH131026:AWI131026 BGD131026:BGE131026 BPZ131026:BQA131026 BZV131026:BZW131026 CJR131026:CJS131026 CTN131026:CTO131026 DDJ131026:DDK131026 DNF131026:DNG131026 DXB131026:DXC131026 EGX131026:EGY131026 EQT131026:EQU131026 FAP131026:FAQ131026 FKL131026:FKM131026 FUH131026:FUI131026 GED131026:GEE131026 GNZ131026:GOA131026 GXV131026:GXW131026 HHR131026:HHS131026 HRN131026:HRO131026 IBJ131026:IBK131026 ILF131026:ILG131026 IVB131026:IVC131026 JEX131026:JEY131026 JOT131026:JOU131026 JYP131026:JYQ131026 KIL131026:KIM131026 KSH131026:KSI131026 LCD131026:LCE131026 LLZ131026:LMA131026 LVV131026:LVW131026 MFR131026:MFS131026 MPN131026:MPO131026 MZJ131026:MZK131026 NJF131026:NJG131026 NTB131026:NTC131026 OCX131026:OCY131026 OMT131026:OMU131026 OWP131026:OWQ131026 PGL131026:PGM131026 PQH131026:PQI131026 QAD131026:QAE131026 QJZ131026:QKA131026 QTV131026:QTW131026 RDR131026:RDS131026 RNN131026:RNO131026 RXJ131026:RXK131026 SHF131026:SHG131026 SRB131026:SRC131026 TAX131026:TAY131026 TKT131026:TKU131026 TUP131026:TUQ131026 UEL131026:UEM131026 UOH131026:UOI131026 UYD131026:UYE131026 VHZ131026:VIA131026 VRV131026:VRW131026 WBR131026:WBS131026 WLN131026:WLO131026 WVJ131026:WVK131026 H196562:I196562 IX196562:IY196562 ST196562:SU196562 ACP196562:ACQ196562 AML196562:AMM196562 AWH196562:AWI196562 BGD196562:BGE196562 BPZ196562:BQA196562 BZV196562:BZW196562 CJR196562:CJS196562 CTN196562:CTO196562 DDJ196562:DDK196562 DNF196562:DNG196562 DXB196562:DXC196562 EGX196562:EGY196562 EQT196562:EQU196562 FAP196562:FAQ196562 FKL196562:FKM196562 FUH196562:FUI196562 GED196562:GEE196562 GNZ196562:GOA196562 GXV196562:GXW196562 HHR196562:HHS196562 HRN196562:HRO196562 IBJ196562:IBK196562 ILF196562:ILG196562 IVB196562:IVC196562 JEX196562:JEY196562 JOT196562:JOU196562 JYP196562:JYQ196562 KIL196562:KIM196562 KSH196562:KSI196562 LCD196562:LCE196562 LLZ196562:LMA196562 LVV196562:LVW196562 MFR196562:MFS196562 MPN196562:MPO196562 MZJ196562:MZK196562 NJF196562:NJG196562 NTB196562:NTC196562 OCX196562:OCY196562 OMT196562:OMU196562 OWP196562:OWQ196562 PGL196562:PGM196562 PQH196562:PQI196562 QAD196562:QAE196562 QJZ196562:QKA196562 QTV196562:QTW196562 RDR196562:RDS196562 RNN196562:RNO196562 RXJ196562:RXK196562 SHF196562:SHG196562 SRB196562:SRC196562 TAX196562:TAY196562 TKT196562:TKU196562 TUP196562:TUQ196562 UEL196562:UEM196562 UOH196562:UOI196562 UYD196562:UYE196562 VHZ196562:VIA196562 VRV196562:VRW196562 WBR196562:WBS196562 WLN196562:WLO196562 WVJ196562:WVK196562 H262098:I262098 IX262098:IY262098 ST262098:SU262098 ACP262098:ACQ262098 AML262098:AMM262098 AWH262098:AWI262098 BGD262098:BGE262098 BPZ262098:BQA262098 BZV262098:BZW262098 CJR262098:CJS262098 CTN262098:CTO262098 DDJ262098:DDK262098 DNF262098:DNG262098 DXB262098:DXC262098 EGX262098:EGY262098 EQT262098:EQU262098 FAP262098:FAQ262098 FKL262098:FKM262098 FUH262098:FUI262098 GED262098:GEE262098 GNZ262098:GOA262098 GXV262098:GXW262098 HHR262098:HHS262098 HRN262098:HRO262098 IBJ262098:IBK262098 ILF262098:ILG262098 IVB262098:IVC262098 JEX262098:JEY262098 JOT262098:JOU262098 JYP262098:JYQ262098 KIL262098:KIM262098 KSH262098:KSI262098 LCD262098:LCE262098 LLZ262098:LMA262098 LVV262098:LVW262098 MFR262098:MFS262098 MPN262098:MPO262098 MZJ262098:MZK262098 NJF262098:NJG262098 NTB262098:NTC262098 OCX262098:OCY262098 OMT262098:OMU262098 OWP262098:OWQ262098 PGL262098:PGM262098 PQH262098:PQI262098 QAD262098:QAE262098 QJZ262098:QKA262098 QTV262098:QTW262098 RDR262098:RDS262098 RNN262098:RNO262098 RXJ262098:RXK262098 SHF262098:SHG262098 SRB262098:SRC262098 TAX262098:TAY262098 TKT262098:TKU262098 TUP262098:TUQ262098 UEL262098:UEM262098 UOH262098:UOI262098 UYD262098:UYE262098 VHZ262098:VIA262098 VRV262098:VRW262098 WBR262098:WBS262098 WLN262098:WLO262098 WVJ262098:WVK262098 H327634:I327634 IX327634:IY327634 ST327634:SU327634 ACP327634:ACQ327634 AML327634:AMM327634 AWH327634:AWI327634 BGD327634:BGE327634 BPZ327634:BQA327634 BZV327634:BZW327634 CJR327634:CJS327634 CTN327634:CTO327634 DDJ327634:DDK327634 DNF327634:DNG327634 DXB327634:DXC327634 EGX327634:EGY327634 EQT327634:EQU327634 FAP327634:FAQ327634 FKL327634:FKM327634 FUH327634:FUI327634 GED327634:GEE327634 GNZ327634:GOA327634 GXV327634:GXW327634 HHR327634:HHS327634 HRN327634:HRO327634 IBJ327634:IBK327634 ILF327634:ILG327634 IVB327634:IVC327634 JEX327634:JEY327634 JOT327634:JOU327634 JYP327634:JYQ327634 KIL327634:KIM327634 KSH327634:KSI327634 LCD327634:LCE327634 LLZ327634:LMA327634 LVV327634:LVW327634 MFR327634:MFS327634 MPN327634:MPO327634 MZJ327634:MZK327634 NJF327634:NJG327634 NTB327634:NTC327634 OCX327634:OCY327634 OMT327634:OMU327634 OWP327634:OWQ327634 PGL327634:PGM327634 PQH327634:PQI327634 QAD327634:QAE327634 QJZ327634:QKA327634 QTV327634:QTW327634 RDR327634:RDS327634 RNN327634:RNO327634 RXJ327634:RXK327634 SHF327634:SHG327634 SRB327634:SRC327634 TAX327634:TAY327634 TKT327634:TKU327634 TUP327634:TUQ327634 UEL327634:UEM327634 UOH327634:UOI327634 UYD327634:UYE327634 VHZ327634:VIA327634 VRV327634:VRW327634 WBR327634:WBS327634 WLN327634:WLO327634 WVJ327634:WVK327634 H393170:I393170 IX393170:IY393170 ST393170:SU393170 ACP393170:ACQ393170 AML393170:AMM393170 AWH393170:AWI393170 BGD393170:BGE393170 BPZ393170:BQA393170 BZV393170:BZW393170 CJR393170:CJS393170 CTN393170:CTO393170 DDJ393170:DDK393170 DNF393170:DNG393170 DXB393170:DXC393170 EGX393170:EGY393170 EQT393170:EQU393170 FAP393170:FAQ393170 FKL393170:FKM393170 FUH393170:FUI393170 GED393170:GEE393170 GNZ393170:GOA393170 GXV393170:GXW393170 HHR393170:HHS393170 HRN393170:HRO393170 IBJ393170:IBK393170 ILF393170:ILG393170 IVB393170:IVC393170 JEX393170:JEY393170 JOT393170:JOU393170 JYP393170:JYQ393170 KIL393170:KIM393170 KSH393170:KSI393170 LCD393170:LCE393170 LLZ393170:LMA393170 LVV393170:LVW393170 MFR393170:MFS393170 MPN393170:MPO393170 MZJ393170:MZK393170 NJF393170:NJG393170 NTB393170:NTC393170 OCX393170:OCY393170 OMT393170:OMU393170 OWP393170:OWQ393170 PGL393170:PGM393170 PQH393170:PQI393170 QAD393170:QAE393170 QJZ393170:QKA393170 QTV393170:QTW393170 RDR393170:RDS393170 RNN393170:RNO393170 RXJ393170:RXK393170 SHF393170:SHG393170 SRB393170:SRC393170 TAX393170:TAY393170 TKT393170:TKU393170 TUP393170:TUQ393170 UEL393170:UEM393170 UOH393170:UOI393170 UYD393170:UYE393170 VHZ393170:VIA393170 VRV393170:VRW393170 WBR393170:WBS393170 WLN393170:WLO393170 WVJ393170:WVK393170 H458706:I458706 IX458706:IY458706 ST458706:SU458706 ACP458706:ACQ458706 AML458706:AMM458706 AWH458706:AWI458706 BGD458706:BGE458706 BPZ458706:BQA458706 BZV458706:BZW458706 CJR458706:CJS458706 CTN458706:CTO458706 DDJ458706:DDK458706 DNF458706:DNG458706 DXB458706:DXC458706 EGX458706:EGY458706 EQT458706:EQU458706 FAP458706:FAQ458706 FKL458706:FKM458706 FUH458706:FUI458706 GED458706:GEE458706 GNZ458706:GOA458706 GXV458706:GXW458706 HHR458706:HHS458706 HRN458706:HRO458706 IBJ458706:IBK458706 ILF458706:ILG458706 IVB458706:IVC458706 JEX458706:JEY458706 JOT458706:JOU458706 JYP458706:JYQ458706 KIL458706:KIM458706 KSH458706:KSI458706 LCD458706:LCE458706 LLZ458706:LMA458706 LVV458706:LVW458706 MFR458706:MFS458706 MPN458706:MPO458706 MZJ458706:MZK458706 NJF458706:NJG458706 NTB458706:NTC458706 OCX458706:OCY458706 OMT458706:OMU458706 OWP458706:OWQ458706 PGL458706:PGM458706 PQH458706:PQI458706 QAD458706:QAE458706 QJZ458706:QKA458706 QTV458706:QTW458706 RDR458706:RDS458706 RNN458706:RNO458706 RXJ458706:RXK458706 SHF458706:SHG458706 SRB458706:SRC458706 TAX458706:TAY458706 TKT458706:TKU458706 TUP458706:TUQ458706 UEL458706:UEM458706 UOH458706:UOI458706 UYD458706:UYE458706 VHZ458706:VIA458706 VRV458706:VRW458706 WBR458706:WBS458706 WLN458706:WLO458706 WVJ458706:WVK458706 H524242:I524242 IX524242:IY524242 ST524242:SU524242 ACP524242:ACQ524242 AML524242:AMM524242 AWH524242:AWI524242 BGD524242:BGE524242 BPZ524242:BQA524242 BZV524242:BZW524242 CJR524242:CJS524242 CTN524242:CTO524242 DDJ524242:DDK524242 DNF524242:DNG524242 DXB524242:DXC524242 EGX524242:EGY524242 EQT524242:EQU524242 FAP524242:FAQ524242 FKL524242:FKM524242 FUH524242:FUI524242 GED524242:GEE524242 GNZ524242:GOA524242 GXV524242:GXW524242 HHR524242:HHS524242 HRN524242:HRO524242 IBJ524242:IBK524242 ILF524242:ILG524242 IVB524242:IVC524242 JEX524242:JEY524242 JOT524242:JOU524242 JYP524242:JYQ524242 KIL524242:KIM524242 KSH524242:KSI524242 LCD524242:LCE524242 LLZ524242:LMA524242 LVV524242:LVW524242 MFR524242:MFS524242 MPN524242:MPO524242 MZJ524242:MZK524242 NJF524242:NJG524242 NTB524242:NTC524242 OCX524242:OCY524242 OMT524242:OMU524242 OWP524242:OWQ524242 PGL524242:PGM524242 PQH524242:PQI524242 QAD524242:QAE524242 QJZ524242:QKA524242 QTV524242:QTW524242 RDR524242:RDS524242 RNN524242:RNO524242 RXJ524242:RXK524242 SHF524242:SHG524242 SRB524242:SRC524242 TAX524242:TAY524242 TKT524242:TKU524242 TUP524242:TUQ524242 UEL524242:UEM524242 UOH524242:UOI524242 UYD524242:UYE524242 VHZ524242:VIA524242 VRV524242:VRW524242 WBR524242:WBS524242 WLN524242:WLO524242 WVJ524242:WVK524242 H589778:I589778 IX589778:IY589778 ST589778:SU589778 ACP589778:ACQ589778 AML589778:AMM589778 AWH589778:AWI589778 BGD589778:BGE589778 BPZ589778:BQA589778 BZV589778:BZW589778 CJR589778:CJS589778 CTN589778:CTO589778 DDJ589778:DDK589778 DNF589778:DNG589778 DXB589778:DXC589778 EGX589778:EGY589778 EQT589778:EQU589778 FAP589778:FAQ589778 FKL589778:FKM589778 FUH589778:FUI589778 GED589778:GEE589778 GNZ589778:GOA589778 GXV589778:GXW589778 HHR589778:HHS589778 HRN589778:HRO589778 IBJ589778:IBK589778 ILF589778:ILG589778 IVB589778:IVC589778 JEX589778:JEY589778 JOT589778:JOU589778 JYP589778:JYQ589778 KIL589778:KIM589778 KSH589778:KSI589778 LCD589778:LCE589778 LLZ589778:LMA589778 LVV589778:LVW589778 MFR589778:MFS589778 MPN589778:MPO589778 MZJ589778:MZK589778 NJF589778:NJG589778 NTB589778:NTC589778 OCX589778:OCY589778 OMT589778:OMU589778 OWP589778:OWQ589778 PGL589778:PGM589778 PQH589778:PQI589778 QAD589778:QAE589778 QJZ589778:QKA589778 QTV589778:QTW589778 RDR589778:RDS589778 RNN589778:RNO589778 RXJ589778:RXK589778 SHF589778:SHG589778 SRB589778:SRC589778 TAX589778:TAY589778 TKT589778:TKU589778 TUP589778:TUQ589778 UEL589778:UEM589778 UOH589778:UOI589778 UYD589778:UYE589778 VHZ589778:VIA589778 VRV589778:VRW589778 WBR589778:WBS589778 WLN589778:WLO589778 WVJ589778:WVK589778 H655314:I655314 IX655314:IY655314 ST655314:SU655314 ACP655314:ACQ655314 AML655314:AMM655314 AWH655314:AWI655314 BGD655314:BGE655314 BPZ655314:BQA655314 BZV655314:BZW655314 CJR655314:CJS655314 CTN655314:CTO655314 DDJ655314:DDK655314 DNF655314:DNG655314 DXB655314:DXC655314 EGX655314:EGY655314 EQT655314:EQU655314 FAP655314:FAQ655314 FKL655314:FKM655314 FUH655314:FUI655314 GED655314:GEE655314 GNZ655314:GOA655314 GXV655314:GXW655314 HHR655314:HHS655314 HRN655314:HRO655314 IBJ655314:IBK655314 ILF655314:ILG655314 IVB655314:IVC655314 JEX655314:JEY655314 JOT655314:JOU655314 JYP655314:JYQ655314 KIL655314:KIM655314 KSH655314:KSI655314 LCD655314:LCE655314 LLZ655314:LMA655314 LVV655314:LVW655314 MFR655314:MFS655314 MPN655314:MPO655314 MZJ655314:MZK655314 NJF655314:NJG655314 NTB655314:NTC655314 OCX655314:OCY655314 OMT655314:OMU655314 OWP655314:OWQ655314 PGL655314:PGM655314 PQH655314:PQI655314 QAD655314:QAE655314 QJZ655314:QKA655314 QTV655314:QTW655314 RDR655314:RDS655314 RNN655314:RNO655314 RXJ655314:RXK655314 SHF655314:SHG655314 SRB655314:SRC655314 TAX655314:TAY655314 TKT655314:TKU655314 TUP655314:TUQ655314 UEL655314:UEM655314 UOH655314:UOI655314 UYD655314:UYE655314 VHZ655314:VIA655314 VRV655314:VRW655314 WBR655314:WBS655314 WLN655314:WLO655314 WVJ655314:WVK655314 H720850:I720850 IX720850:IY720850 ST720850:SU720850 ACP720850:ACQ720850 AML720850:AMM720850 AWH720850:AWI720850 BGD720850:BGE720850 BPZ720850:BQA720850 BZV720850:BZW720850 CJR720850:CJS720850 CTN720850:CTO720850 DDJ720850:DDK720850 DNF720850:DNG720850 DXB720850:DXC720850 EGX720850:EGY720850 EQT720850:EQU720850 FAP720850:FAQ720850 FKL720850:FKM720850 FUH720850:FUI720850 GED720850:GEE720850 GNZ720850:GOA720850 GXV720850:GXW720850 HHR720850:HHS720850 HRN720850:HRO720850 IBJ720850:IBK720850 ILF720850:ILG720850 IVB720850:IVC720850 JEX720850:JEY720850 JOT720850:JOU720850 JYP720850:JYQ720850 KIL720850:KIM720850 KSH720850:KSI720850 LCD720850:LCE720850 LLZ720850:LMA720850 LVV720850:LVW720850 MFR720850:MFS720850 MPN720850:MPO720850 MZJ720850:MZK720850 NJF720850:NJG720850 NTB720850:NTC720850 OCX720850:OCY720850 OMT720850:OMU720850 OWP720850:OWQ720850 PGL720850:PGM720850 PQH720850:PQI720850 QAD720850:QAE720850 QJZ720850:QKA720850 QTV720850:QTW720850 RDR720850:RDS720850 RNN720850:RNO720850 RXJ720850:RXK720850 SHF720850:SHG720850 SRB720850:SRC720850 TAX720850:TAY720850 TKT720850:TKU720850 TUP720850:TUQ720850 UEL720850:UEM720850 UOH720850:UOI720850 UYD720850:UYE720850 VHZ720850:VIA720850 VRV720850:VRW720850 WBR720850:WBS720850 WLN720850:WLO720850 WVJ720850:WVK720850 H786386:I786386 IX786386:IY786386 ST786386:SU786386 ACP786386:ACQ786386 AML786386:AMM786386 AWH786386:AWI786386 BGD786386:BGE786386 BPZ786386:BQA786386 BZV786386:BZW786386 CJR786386:CJS786386 CTN786386:CTO786386 DDJ786386:DDK786386 DNF786386:DNG786386 DXB786386:DXC786386 EGX786386:EGY786386 EQT786386:EQU786386 FAP786386:FAQ786386 FKL786386:FKM786386 FUH786386:FUI786386 GED786386:GEE786386 GNZ786386:GOA786386 GXV786386:GXW786386 HHR786386:HHS786386 HRN786386:HRO786386 IBJ786386:IBK786386 ILF786386:ILG786386 IVB786386:IVC786386 JEX786386:JEY786386 JOT786386:JOU786386 JYP786386:JYQ786386 KIL786386:KIM786386 KSH786386:KSI786386 LCD786386:LCE786386 LLZ786386:LMA786386 LVV786386:LVW786386 MFR786386:MFS786386 MPN786386:MPO786386 MZJ786386:MZK786386 NJF786386:NJG786386 NTB786386:NTC786386 OCX786386:OCY786386 OMT786386:OMU786386 OWP786386:OWQ786386 PGL786386:PGM786386 PQH786386:PQI786386 QAD786386:QAE786386 QJZ786386:QKA786386 QTV786386:QTW786386 RDR786386:RDS786386 RNN786386:RNO786386 RXJ786386:RXK786386 SHF786386:SHG786386 SRB786386:SRC786386 TAX786386:TAY786386 TKT786386:TKU786386 TUP786386:TUQ786386 UEL786386:UEM786386 UOH786386:UOI786386 UYD786386:UYE786386 VHZ786386:VIA786386 VRV786386:VRW786386 WBR786386:WBS786386 WLN786386:WLO786386 WVJ786386:WVK786386 H851922:I851922 IX851922:IY851922 ST851922:SU851922 ACP851922:ACQ851922 AML851922:AMM851922 AWH851922:AWI851922 BGD851922:BGE851922 BPZ851922:BQA851922 BZV851922:BZW851922 CJR851922:CJS851922 CTN851922:CTO851922 DDJ851922:DDK851922 DNF851922:DNG851922 DXB851922:DXC851922 EGX851922:EGY851922 EQT851922:EQU851922 FAP851922:FAQ851922 FKL851922:FKM851922 FUH851922:FUI851922 GED851922:GEE851922 GNZ851922:GOA851922 GXV851922:GXW851922 HHR851922:HHS851922 HRN851922:HRO851922 IBJ851922:IBK851922 ILF851922:ILG851922 IVB851922:IVC851922 JEX851922:JEY851922 JOT851922:JOU851922 JYP851922:JYQ851922 KIL851922:KIM851922 KSH851922:KSI851922 LCD851922:LCE851922 LLZ851922:LMA851922 LVV851922:LVW851922 MFR851922:MFS851922 MPN851922:MPO851922 MZJ851922:MZK851922 NJF851922:NJG851922 NTB851922:NTC851922 OCX851922:OCY851922 OMT851922:OMU851922 OWP851922:OWQ851922 PGL851922:PGM851922 PQH851922:PQI851922 QAD851922:QAE851922 QJZ851922:QKA851922 QTV851922:QTW851922 RDR851922:RDS851922 RNN851922:RNO851922 RXJ851922:RXK851922 SHF851922:SHG851922 SRB851922:SRC851922 TAX851922:TAY851922 TKT851922:TKU851922 TUP851922:TUQ851922 UEL851922:UEM851922 UOH851922:UOI851922 UYD851922:UYE851922 VHZ851922:VIA851922 VRV851922:VRW851922 WBR851922:WBS851922 WLN851922:WLO851922 WVJ851922:WVK851922 H917458:I917458 IX917458:IY917458 ST917458:SU917458 ACP917458:ACQ917458 AML917458:AMM917458 AWH917458:AWI917458 BGD917458:BGE917458 BPZ917458:BQA917458 BZV917458:BZW917458 CJR917458:CJS917458 CTN917458:CTO917458 DDJ917458:DDK917458 DNF917458:DNG917458 DXB917458:DXC917458 EGX917458:EGY917458 EQT917458:EQU917458 FAP917458:FAQ917458 FKL917458:FKM917458 FUH917458:FUI917458 GED917458:GEE917458 GNZ917458:GOA917458 GXV917458:GXW917458 HHR917458:HHS917458 HRN917458:HRO917458 IBJ917458:IBK917458 ILF917458:ILG917458 IVB917458:IVC917458 JEX917458:JEY917458 JOT917458:JOU917458 JYP917458:JYQ917458 KIL917458:KIM917458 KSH917458:KSI917458 LCD917458:LCE917458 LLZ917458:LMA917458 LVV917458:LVW917458 MFR917458:MFS917458 MPN917458:MPO917458 MZJ917458:MZK917458 NJF917458:NJG917458 NTB917458:NTC917458 OCX917458:OCY917458 OMT917458:OMU917458 OWP917458:OWQ917458 PGL917458:PGM917458 PQH917458:PQI917458 QAD917458:QAE917458 QJZ917458:QKA917458 QTV917458:QTW917458 RDR917458:RDS917458 RNN917458:RNO917458 RXJ917458:RXK917458 SHF917458:SHG917458 SRB917458:SRC917458 TAX917458:TAY917458 TKT917458:TKU917458 TUP917458:TUQ917458 UEL917458:UEM917458 UOH917458:UOI917458 UYD917458:UYE917458 VHZ917458:VIA917458 VRV917458:VRW917458 WBR917458:WBS917458 WLN917458:WLO917458 WVJ917458:WVK917458 H982994:I982994 IX982994:IY982994 ST982994:SU982994 ACP982994:ACQ982994 AML982994:AMM982994 AWH982994:AWI982994 BGD982994:BGE982994 BPZ982994:BQA982994 BZV982994:BZW982994 CJR982994:CJS982994 CTN982994:CTO982994 DDJ982994:DDK982994 DNF982994:DNG982994 DXB982994:DXC982994 EGX982994:EGY982994 EQT982994:EQU982994 FAP982994:FAQ982994 FKL982994:FKM982994 FUH982994:FUI982994 GED982994:GEE982994 GNZ982994:GOA982994 GXV982994:GXW982994 HHR982994:HHS982994 HRN982994:HRO982994 IBJ982994:IBK982994 ILF982994:ILG982994 IVB982994:IVC982994 JEX982994:JEY982994 JOT982994:JOU982994 JYP982994:JYQ982994 KIL982994:KIM982994 KSH982994:KSI982994 LCD982994:LCE982994 LLZ982994:LMA982994 LVV982994:LVW982994 MFR982994:MFS982994 MPN982994:MPO982994 MZJ982994:MZK982994 NJF982994:NJG982994 NTB982994:NTC982994 OCX982994:OCY982994 OMT982994:OMU982994 OWP982994:OWQ982994 PGL982994:PGM982994 PQH982994:PQI982994 QAD982994:QAE982994 QJZ982994:QKA982994 QTV982994:QTW982994 RDR982994:RDS982994 RNN982994:RNO982994 RXJ982994:RXK982994 SHF982994:SHG982994 SRB982994:SRC982994 TAX982994:TAY982994 TKT982994:TKU982994 TUP982994:TUQ982994 UEL982994:UEM982994 UOH982994:UOI982994 UYD982994:UYE982994 VHZ982994:VIA982994 VRV982994:VRW982994 WBR982994:WBS982994 WLN982994:WLO982994 WVJ982994:WVK982994 WVJ983005:WVK983010 H65501:I65506 IX65501:IY65506 ST65501:SU65506 ACP65501:ACQ65506 AML65501:AMM65506 AWH65501:AWI65506 BGD65501:BGE65506 BPZ65501:BQA65506 BZV65501:BZW65506 CJR65501:CJS65506 CTN65501:CTO65506 DDJ65501:DDK65506 DNF65501:DNG65506 DXB65501:DXC65506 EGX65501:EGY65506 EQT65501:EQU65506 FAP65501:FAQ65506 FKL65501:FKM65506 FUH65501:FUI65506 GED65501:GEE65506 GNZ65501:GOA65506 GXV65501:GXW65506 HHR65501:HHS65506 HRN65501:HRO65506 IBJ65501:IBK65506 ILF65501:ILG65506 IVB65501:IVC65506 JEX65501:JEY65506 JOT65501:JOU65506 JYP65501:JYQ65506 KIL65501:KIM65506 KSH65501:KSI65506 LCD65501:LCE65506 LLZ65501:LMA65506 LVV65501:LVW65506 MFR65501:MFS65506 MPN65501:MPO65506 MZJ65501:MZK65506 NJF65501:NJG65506 NTB65501:NTC65506 OCX65501:OCY65506 OMT65501:OMU65506 OWP65501:OWQ65506 PGL65501:PGM65506 PQH65501:PQI65506 QAD65501:QAE65506 QJZ65501:QKA65506 QTV65501:QTW65506 RDR65501:RDS65506 RNN65501:RNO65506 RXJ65501:RXK65506 SHF65501:SHG65506 SRB65501:SRC65506 TAX65501:TAY65506 TKT65501:TKU65506 TUP65501:TUQ65506 UEL65501:UEM65506 UOH65501:UOI65506 UYD65501:UYE65506 VHZ65501:VIA65506 VRV65501:VRW65506 WBR65501:WBS65506 WLN65501:WLO65506 WVJ65501:WVK65506 H131037:I131042 IX131037:IY131042 ST131037:SU131042 ACP131037:ACQ131042 AML131037:AMM131042 AWH131037:AWI131042 BGD131037:BGE131042 BPZ131037:BQA131042 BZV131037:BZW131042 CJR131037:CJS131042 CTN131037:CTO131042 DDJ131037:DDK131042 DNF131037:DNG131042 DXB131037:DXC131042 EGX131037:EGY131042 EQT131037:EQU131042 FAP131037:FAQ131042 FKL131037:FKM131042 FUH131037:FUI131042 GED131037:GEE131042 GNZ131037:GOA131042 GXV131037:GXW131042 HHR131037:HHS131042 HRN131037:HRO131042 IBJ131037:IBK131042 ILF131037:ILG131042 IVB131037:IVC131042 JEX131037:JEY131042 JOT131037:JOU131042 JYP131037:JYQ131042 KIL131037:KIM131042 KSH131037:KSI131042 LCD131037:LCE131042 LLZ131037:LMA131042 LVV131037:LVW131042 MFR131037:MFS131042 MPN131037:MPO131042 MZJ131037:MZK131042 NJF131037:NJG131042 NTB131037:NTC131042 OCX131037:OCY131042 OMT131037:OMU131042 OWP131037:OWQ131042 PGL131037:PGM131042 PQH131037:PQI131042 QAD131037:QAE131042 QJZ131037:QKA131042 QTV131037:QTW131042 RDR131037:RDS131042 RNN131037:RNO131042 RXJ131037:RXK131042 SHF131037:SHG131042 SRB131037:SRC131042 TAX131037:TAY131042 TKT131037:TKU131042 TUP131037:TUQ131042 UEL131037:UEM131042 UOH131037:UOI131042 UYD131037:UYE131042 VHZ131037:VIA131042 VRV131037:VRW131042 WBR131037:WBS131042 WLN131037:WLO131042 WVJ131037:WVK131042 H196573:I196578 IX196573:IY196578 ST196573:SU196578 ACP196573:ACQ196578 AML196573:AMM196578 AWH196573:AWI196578 BGD196573:BGE196578 BPZ196573:BQA196578 BZV196573:BZW196578 CJR196573:CJS196578 CTN196573:CTO196578 DDJ196573:DDK196578 DNF196573:DNG196578 DXB196573:DXC196578 EGX196573:EGY196578 EQT196573:EQU196578 FAP196573:FAQ196578 FKL196573:FKM196578 FUH196573:FUI196578 GED196573:GEE196578 GNZ196573:GOA196578 GXV196573:GXW196578 HHR196573:HHS196578 HRN196573:HRO196578 IBJ196573:IBK196578 ILF196573:ILG196578 IVB196573:IVC196578 JEX196573:JEY196578 JOT196573:JOU196578 JYP196573:JYQ196578 KIL196573:KIM196578 KSH196573:KSI196578 LCD196573:LCE196578 LLZ196573:LMA196578 LVV196573:LVW196578 MFR196573:MFS196578 MPN196573:MPO196578 MZJ196573:MZK196578 NJF196573:NJG196578 NTB196573:NTC196578 OCX196573:OCY196578 OMT196573:OMU196578 OWP196573:OWQ196578 PGL196573:PGM196578 PQH196573:PQI196578 QAD196573:QAE196578 QJZ196573:QKA196578 QTV196573:QTW196578 RDR196573:RDS196578 RNN196573:RNO196578 RXJ196573:RXK196578 SHF196573:SHG196578 SRB196573:SRC196578 TAX196573:TAY196578 TKT196573:TKU196578 TUP196573:TUQ196578 UEL196573:UEM196578 UOH196573:UOI196578 UYD196573:UYE196578 VHZ196573:VIA196578 VRV196573:VRW196578 WBR196573:WBS196578 WLN196573:WLO196578 WVJ196573:WVK196578 H262109:I262114 IX262109:IY262114 ST262109:SU262114 ACP262109:ACQ262114 AML262109:AMM262114 AWH262109:AWI262114 BGD262109:BGE262114 BPZ262109:BQA262114 BZV262109:BZW262114 CJR262109:CJS262114 CTN262109:CTO262114 DDJ262109:DDK262114 DNF262109:DNG262114 DXB262109:DXC262114 EGX262109:EGY262114 EQT262109:EQU262114 FAP262109:FAQ262114 FKL262109:FKM262114 FUH262109:FUI262114 GED262109:GEE262114 GNZ262109:GOA262114 GXV262109:GXW262114 HHR262109:HHS262114 HRN262109:HRO262114 IBJ262109:IBK262114 ILF262109:ILG262114 IVB262109:IVC262114 JEX262109:JEY262114 JOT262109:JOU262114 JYP262109:JYQ262114 KIL262109:KIM262114 KSH262109:KSI262114 LCD262109:LCE262114 LLZ262109:LMA262114 LVV262109:LVW262114 MFR262109:MFS262114 MPN262109:MPO262114 MZJ262109:MZK262114 NJF262109:NJG262114 NTB262109:NTC262114 OCX262109:OCY262114 OMT262109:OMU262114 OWP262109:OWQ262114 PGL262109:PGM262114 PQH262109:PQI262114 QAD262109:QAE262114 QJZ262109:QKA262114 QTV262109:QTW262114 RDR262109:RDS262114 RNN262109:RNO262114 RXJ262109:RXK262114 SHF262109:SHG262114 SRB262109:SRC262114 TAX262109:TAY262114 TKT262109:TKU262114 TUP262109:TUQ262114 UEL262109:UEM262114 UOH262109:UOI262114 UYD262109:UYE262114 VHZ262109:VIA262114 VRV262109:VRW262114 WBR262109:WBS262114 WLN262109:WLO262114 WVJ262109:WVK262114 H327645:I327650 IX327645:IY327650 ST327645:SU327650 ACP327645:ACQ327650 AML327645:AMM327650 AWH327645:AWI327650 BGD327645:BGE327650 BPZ327645:BQA327650 BZV327645:BZW327650 CJR327645:CJS327650 CTN327645:CTO327650 DDJ327645:DDK327650 DNF327645:DNG327650 DXB327645:DXC327650 EGX327645:EGY327650 EQT327645:EQU327650 FAP327645:FAQ327650 FKL327645:FKM327650 FUH327645:FUI327650 GED327645:GEE327650 GNZ327645:GOA327650 GXV327645:GXW327650 HHR327645:HHS327650 HRN327645:HRO327650 IBJ327645:IBK327650 ILF327645:ILG327650 IVB327645:IVC327650 JEX327645:JEY327650 JOT327645:JOU327650 JYP327645:JYQ327650 KIL327645:KIM327650 KSH327645:KSI327650 LCD327645:LCE327650 LLZ327645:LMA327650 LVV327645:LVW327650 MFR327645:MFS327650 MPN327645:MPO327650 MZJ327645:MZK327650 NJF327645:NJG327650 NTB327645:NTC327650 OCX327645:OCY327650 OMT327645:OMU327650 OWP327645:OWQ327650 PGL327645:PGM327650 PQH327645:PQI327650 QAD327645:QAE327650 QJZ327645:QKA327650 QTV327645:QTW327650 RDR327645:RDS327650 RNN327645:RNO327650 RXJ327645:RXK327650 SHF327645:SHG327650 SRB327645:SRC327650 TAX327645:TAY327650 TKT327645:TKU327650 TUP327645:TUQ327650 UEL327645:UEM327650 UOH327645:UOI327650 UYD327645:UYE327650 VHZ327645:VIA327650 VRV327645:VRW327650 WBR327645:WBS327650 WLN327645:WLO327650 WVJ327645:WVK327650 H393181:I393186 IX393181:IY393186 ST393181:SU393186 ACP393181:ACQ393186 AML393181:AMM393186 AWH393181:AWI393186 BGD393181:BGE393186 BPZ393181:BQA393186 BZV393181:BZW393186 CJR393181:CJS393186 CTN393181:CTO393186 DDJ393181:DDK393186 DNF393181:DNG393186 DXB393181:DXC393186 EGX393181:EGY393186 EQT393181:EQU393186 FAP393181:FAQ393186 FKL393181:FKM393186 FUH393181:FUI393186 GED393181:GEE393186 GNZ393181:GOA393186 GXV393181:GXW393186 HHR393181:HHS393186 HRN393181:HRO393186 IBJ393181:IBK393186 ILF393181:ILG393186 IVB393181:IVC393186 JEX393181:JEY393186 JOT393181:JOU393186 JYP393181:JYQ393186 KIL393181:KIM393186 KSH393181:KSI393186 LCD393181:LCE393186 LLZ393181:LMA393186 LVV393181:LVW393186 MFR393181:MFS393186 MPN393181:MPO393186 MZJ393181:MZK393186 NJF393181:NJG393186 NTB393181:NTC393186 OCX393181:OCY393186 OMT393181:OMU393186 OWP393181:OWQ393186 PGL393181:PGM393186 PQH393181:PQI393186 QAD393181:QAE393186 QJZ393181:QKA393186 QTV393181:QTW393186 RDR393181:RDS393186 RNN393181:RNO393186 RXJ393181:RXK393186 SHF393181:SHG393186 SRB393181:SRC393186 TAX393181:TAY393186 TKT393181:TKU393186 TUP393181:TUQ393186 UEL393181:UEM393186 UOH393181:UOI393186 UYD393181:UYE393186 VHZ393181:VIA393186 VRV393181:VRW393186 WBR393181:WBS393186 WLN393181:WLO393186 WVJ393181:WVK393186 H458717:I458722 IX458717:IY458722 ST458717:SU458722 ACP458717:ACQ458722 AML458717:AMM458722 AWH458717:AWI458722 BGD458717:BGE458722 BPZ458717:BQA458722 BZV458717:BZW458722 CJR458717:CJS458722 CTN458717:CTO458722 DDJ458717:DDK458722 DNF458717:DNG458722 DXB458717:DXC458722 EGX458717:EGY458722 EQT458717:EQU458722 FAP458717:FAQ458722 FKL458717:FKM458722 FUH458717:FUI458722 GED458717:GEE458722 GNZ458717:GOA458722 GXV458717:GXW458722 HHR458717:HHS458722 HRN458717:HRO458722 IBJ458717:IBK458722 ILF458717:ILG458722 IVB458717:IVC458722 JEX458717:JEY458722 JOT458717:JOU458722 JYP458717:JYQ458722 KIL458717:KIM458722 KSH458717:KSI458722 LCD458717:LCE458722 LLZ458717:LMA458722 LVV458717:LVW458722 MFR458717:MFS458722 MPN458717:MPO458722 MZJ458717:MZK458722 NJF458717:NJG458722 NTB458717:NTC458722 OCX458717:OCY458722 OMT458717:OMU458722 OWP458717:OWQ458722 PGL458717:PGM458722 PQH458717:PQI458722 QAD458717:QAE458722 QJZ458717:QKA458722 QTV458717:QTW458722 RDR458717:RDS458722 RNN458717:RNO458722 RXJ458717:RXK458722 SHF458717:SHG458722 SRB458717:SRC458722 TAX458717:TAY458722 TKT458717:TKU458722 TUP458717:TUQ458722 UEL458717:UEM458722 UOH458717:UOI458722 UYD458717:UYE458722 VHZ458717:VIA458722 VRV458717:VRW458722 WBR458717:WBS458722 WLN458717:WLO458722 WVJ458717:WVK458722 H524253:I524258 IX524253:IY524258 ST524253:SU524258 ACP524253:ACQ524258 AML524253:AMM524258 AWH524253:AWI524258 BGD524253:BGE524258 BPZ524253:BQA524258 BZV524253:BZW524258 CJR524253:CJS524258 CTN524253:CTO524258 DDJ524253:DDK524258 DNF524253:DNG524258 DXB524253:DXC524258 EGX524253:EGY524258 EQT524253:EQU524258 FAP524253:FAQ524258 FKL524253:FKM524258 FUH524253:FUI524258 GED524253:GEE524258 GNZ524253:GOA524258 GXV524253:GXW524258 HHR524253:HHS524258 HRN524253:HRO524258 IBJ524253:IBK524258 ILF524253:ILG524258 IVB524253:IVC524258 JEX524253:JEY524258 JOT524253:JOU524258 JYP524253:JYQ524258 KIL524253:KIM524258 KSH524253:KSI524258 LCD524253:LCE524258 LLZ524253:LMA524258 LVV524253:LVW524258 MFR524253:MFS524258 MPN524253:MPO524258 MZJ524253:MZK524258 NJF524253:NJG524258 NTB524253:NTC524258 OCX524253:OCY524258 OMT524253:OMU524258 OWP524253:OWQ524258 PGL524253:PGM524258 PQH524253:PQI524258 QAD524253:QAE524258 QJZ524253:QKA524258 QTV524253:QTW524258 RDR524253:RDS524258 RNN524253:RNO524258 RXJ524253:RXK524258 SHF524253:SHG524258 SRB524253:SRC524258 TAX524253:TAY524258 TKT524253:TKU524258 TUP524253:TUQ524258 UEL524253:UEM524258 UOH524253:UOI524258 UYD524253:UYE524258 VHZ524253:VIA524258 VRV524253:VRW524258 WBR524253:WBS524258 WLN524253:WLO524258 WVJ524253:WVK524258 H589789:I589794 IX589789:IY589794 ST589789:SU589794 ACP589789:ACQ589794 AML589789:AMM589794 AWH589789:AWI589794 BGD589789:BGE589794 BPZ589789:BQA589794 BZV589789:BZW589794 CJR589789:CJS589794 CTN589789:CTO589794 DDJ589789:DDK589794 DNF589789:DNG589794 DXB589789:DXC589794 EGX589789:EGY589794 EQT589789:EQU589794 FAP589789:FAQ589794 FKL589789:FKM589794 FUH589789:FUI589794 GED589789:GEE589794 GNZ589789:GOA589794 GXV589789:GXW589794 HHR589789:HHS589794 HRN589789:HRO589794 IBJ589789:IBK589794 ILF589789:ILG589794 IVB589789:IVC589794 JEX589789:JEY589794 JOT589789:JOU589794 JYP589789:JYQ589794 KIL589789:KIM589794 KSH589789:KSI589794 LCD589789:LCE589794 LLZ589789:LMA589794 LVV589789:LVW589794 MFR589789:MFS589794 MPN589789:MPO589794 MZJ589789:MZK589794 NJF589789:NJG589794 NTB589789:NTC589794 OCX589789:OCY589794 OMT589789:OMU589794 OWP589789:OWQ589794 PGL589789:PGM589794 PQH589789:PQI589794 QAD589789:QAE589794 QJZ589789:QKA589794 QTV589789:QTW589794 RDR589789:RDS589794 RNN589789:RNO589794 RXJ589789:RXK589794 SHF589789:SHG589794 SRB589789:SRC589794 TAX589789:TAY589794 TKT589789:TKU589794 TUP589789:TUQ589794 UEL589789:UEM589794 UOH589789:UOI589794 UYD589789:UYE589794 VHZ589789:VIA589794 VRV589789:VRW589794 WBR589789:WBS589794 WLN589789:WLO589794 WVJ589789:WVK589794 H655325:I655330 IX655325:IY655330 ST655325:SU655330 ACP655325:ACQ655330 AML655325:AMM655330 AWH655325:AWI655330 BGD655325:BGE655330 BPZ655325:BQA655330 BZV655325:BZW655330 CJR655325:CJS655330 CTN655325:CTO655330 DDJ655325:DDK655330 DNF655325:DNG655330 DXB655325:DXC655330 EGX655325:EGY655330 EQT655325:EQU655330 FAP655325:FAQ655330 FKL655325:FKM655330 FUH655325:FUI655330 GED655325:GEE655330 GNZ655325:GOA655330 GXV655325:GXW655330 HHR655325:HHS655330 HRN655325:HRO655330 IBJ655325:IBK655330 ILF655325:ILG655330 IVB655325:IVC655330 JEX655325:JEY655330 JOT655325:JOU655330 JYP655325:JYQ655330 KIL655325:KIM655330 KSH655325:KSI655330 LCD655325:LCE655330 LLZ655325:LMA655330 LVV655325:LVW655330 MFR655325:MFS655330 MPN655325:MPO655330 MZJ655325:MZK655330 NJF655325:NJG655330 NTB655325:NTC655330 OCX655325:OCY655330 OMT655325:OMU655330 OWP655325:OWQ655330 PGL655325:PGM655330 PQH655325:PQI655330 QAD655325:QAE655330 QJZ655325:QKA655330 QTV655325:QTW655330 RDR655325:RDS655330 RNN655325:RNO655330 RXJ655325:RXK655330 SHF655325:SHG655330 SRB655325:SRC655330 TAX655325:TAY655330 TKT655325:TKU655330 TUP655325:TUQ655330 UEL655325:UEM655330 UOH655325:UOI655330 UYD655325:UYE655330 VHZ655325:VIA655330 VRV655325:VRW655330 WBR655325:WBS655330 WLN655325:WLO655330 WVJ655325:WVK655330 H720861:I720866 IX720861:IY720866 ST720861:SU720866 ACP720861:ACQ720866 AML720861:AMM720866 AWH720861:AWI720866 BGD720861:BGE720866 BPZ720861:BQA720866 BZV720861:BZW720866 CJR720861:CJS720866 CTN720861:CTO720866 DDJ720861:DDK720866 DNF720861:DNG720866 DXB720861:DXC720866 EGX720861:EGY720866 EQT720861:EQU720866 FAP720861:FAQ720866 FKL720861:FKM720866 FUH720861:FUI720866 GED720861:GEE720866 GNZ720861:GOA720866 GXV720861:GXW720866 HHR720861:HHS720866 HRN720861:HRO720866 IBJ720861:IBK720866 ILF720861:ILG720866 IVB720861:IVC720866 JEX720861:JEY720866 JOT720861:JOU720866 JYP720861:JYQ720866 KIL720861:KIM720866 KSH720861:KSI720866 LCD720861:LCE720866 LLZ720861:LMA720866 LVV720861:LVW720866 MFR720861:MFS720866 MPN720861:MPO720866 MZJ720861:MZK720866 NJF720861:NJG720866 NTB720861:NTC720866 OCX720861:OCY720866 OMT720861:OMU720866 OWP720861:OWQ720866 PGL720861:PGM720866 PQH720861:PQI720866 QAD720861:QAE720866 QJZ720861:QKA720866 QTV720861:QTW720866 RDR720861:RDS720866 RNN720861:RNO720866 RXJ720861:RXK720866 SHF720861:SHG720866 SRB720861:SRC720866 TAX720861:TAY720866 TKT720861:TKU720866 TUP720861:TUQ720866 UEL720861:UEM720866 UOH720861:UOI720866 UYD720861:UYE720866 VHZ720861:VIA720866 VRV720861:VRW720866 WBR720861:WBS720866 WLN720861:WLO720866 WVJ720861:WVK720866 H786397:I786402 IX786397:IY786402 ST786397:SU786402 ACP786397:ACQ786402 AML786397:AMM786402 AWH786397:AWI786402 BGD786397:BGE786402 BPZ786397:BQA786402 BZV786397:BZW786402 CJR786397:CJS786402 CTN786397:CTO786402 DDJ786397:DDK786402 DNF786397:DNG786402 DXB786397:DXC786402 EGX786397:EGY786402 EQT786397:EQU786402 FAP786397:FAQ786402 FKL786397:FKM786402 FUH786397:FUI786402 GED786397:GEE786402 GNZ786397:GOA786402 GXV786397:GXW786402 HHR786397:HHS786402 HRN786397:HRO786402 IBJ786397:IBK786402 ILF786397:ILG786402 IVB786397:IVC786402 JEX786397:JEY786402 JOT786397:JOU786402 JYP786397:JYQ786402 KIL786397:KIM786402 KSH786397:KSI786402 LCD786397:LCE786402 LLZ786397:LMA786402 LVV786397:LVW786402 MFR786397:MFS786402 MPN786397:MPO786402 MZJ786397:MZK786402 NJF786397:NJG786402 NTB786397:NTC786402 OCX786397:OCY786402 OMT786397:OMU786402 OWP786397:OWQ786402 PGL786397:PGM786402 PQH786397:PQI786402 QAD786397:QAE786402 QJZ786397:QKA786402 QTV786397:QTW786402 RDR786397:RDS786402 RNN786397:RNO786402 RXJ786397:RXK786402 SHF786397:SHG786402 SRB786397:SRC786402 TAX786397:TAY786402 TKT786397:TKU786402 TUP786397:TUQ786402 UEL786397:UEM786402 UOH786397:UOI786402 UYD786397:UYE786402 VHZ786397:VIA786402 VRV786397:VRW786402 WBR786397:WBS786402 WLN786397:WLO786402 WVJ786397:WVK786402 H851933:I851938 IX851933:IY851938 ST851933:SU851938 ACP851933:ACQ851938 AML851933:AMM851938 AWH851933:AWI851938 BGD851933:BGE851938 BPZ851933:BQA851938 BZV851933:BZW851938 CJR851933:CJS851938 CTN851933:CTO851938 DDJ851933:DDK851938 DNF851933:DNG851938 DXB851933:DXC851938 EGX851933:EGY851938 EQT851933:EQU851938 FAP851933:FAQ851938 FKL851933:FKM851938 FUH851933:FUI851938 GED851933:GEE851938 GNZ851933:GOA851938 GXV851933:GXW851938 HHR851933:HHS851938 HRN851933:HRO851938 IBJ851933:IBK851938 ILF851933:ILG851938 IVB851933:IVC851938 JEX851933:JEY851938 JOT851933:JOU851938 JYP851933:JYQ851938 KIL851933:KIM851938 KSH851933:KSI851938 LCD851933:LCE851938 LLZ851933:LMA851938 LVV851933:LVW851938 MFR851933:MFS851938 MPN851933:MPO851938 MZJ851933:MZK851938 NJF851933:NJG851938 NTB851933:NTC851938 OCX851933:OCY851938 OMT851933:OMU851938 OWP851933:OWQ851938 PGL851933:PGM851938 PQH851933:PQI851938 QAD851933:QAE851938 QJZ851933:QKA851938 QTV851933:QTW851938 RDR851933:RDS851938 RNN851933:RNO851938 RXJ851933:RXK851938 SHF851933:SHG851938 SRB851933:SRC851938 TAX851933:TAY851938 TKT851933:TKU851938 TUP851933:TUQ851938 UEL851933:UEM851938 UOH851933:UOI851938 UYD851933:UYE851938 VHZ851933:VIA851938 VRV851933:VRW851938 WBR851933:WBS851938 WLN851933:WLO851938 WVJ851933:WVK851938 H917469:I917474 IX917469:IY917474 ST917469:SU917474 ACP917469:ACQ917474 AML917469:AMM917474 AWH917469:AWI917474 BGD917469:BGE917474 BPZ917469:BQA917474 BZV917469:BZW917474 CJR917469:CJS917474 CTN917469:CTO917474 DDJ917469:DDK917474 DNF917469:DNG917474 DXB917469:DXC917474 EGX917469:EGY917474 EQT917469:EQU917474 FAP917469:FAQ917474 FKL917469:FKM917474 FUH917469:FUI917474 GED917469:GEE917474 GNZ917469:GOA917474 GXV917469:GXW917474 HHR917469:HHS917474 HRN917469:HRO917474 IBJ917469:IBK917474 ILF917469:ILG917474 IVB917469:IVC917474 JEX917469:JEY917474 JOT917469:JOU917474 JYP917469:JYQ917474 KIL917469:KIM917474 KSH917469:KSI917474 LCD917469:LCE917474 LLZ917469:LMA917474 LVV917469:LVW917474 MFR917469:MFS917474 MPN917469:MPO917474 MZJ917469:MZK917474 NJF917469:NJG917474 NTB917469:NTC917474 OCX917469:OCY917474 OMT917469:OMU917474 OWP917469:OWQ917474 PGL917469:PGM917474 PQH917469:PQI917474 QAD917469:QAE917474 QJZ917469:QKA917474 QTV917469:QTW917474 RDR917469:RDS917474 RNN917469:RNO917474 RXJ917469:RXK917474 SHF917469:SHG917474 SRB917469:SRC917474 TAX917469:TAY917474 TKT917469:TKU917474 TUP917469:TUQ917474 UEL917469:UEM917474 UOH917469:UOI917474 UYD917469:UYE917474 VHZ917469:VIA917474 VRV917469:VRW917474 WBR917469:WBS917474 WLN917469:WLO917474 WVJ917469:WVK917474 H983005:I983010 IX983005:IY983010 ST983005:SU983010 ACP983005:ACQ983010 AML983005:AMM983010 AWH983005:AWI983010 BGD983005:BGE983010 BPZ983005:BQA983010 BZV983005:BZW983010 CJR983005:CJS983010 CTN983005:CTO983010 DDJ983005:DDK983010 DNF983005:DNG983010 DXB983005:DXC983010 EGX983005:EGY983010 EQT983005:EQU983010 FAP983005:FAQ983010 FKL983005:FKM983010 FUH983005:FUI983010 GED983005:GEE983010 GNZ983005:GOA983010 GXV983005:GXW983010 HHR983005:HHS983010 HRN983005:HRO983010 IBJ983005:IBK983010 ILF983005:ILG983010 IVB983005:IVC983010 JEX983005:JEY983010 JOT983005:JOU983010 JYP983005:JYQ983010 KIL983005:KIM983010 KSH983005:KSI983010 LCD983005:LCE983010 LLZ983005:LMA983010 LVV983005:LVW983010 MFR983005:MFS983010 MPN983005:MPO983010 MZJ983005:MZK983010 NJF983005:NJG983010 NTB983005:NTC983010 OCX983005:OCY983010 OMT983005:OMU983010 OWP983005:OWQ983010 PGL983005:PGM983010 PQH983005:PQI983010 QAD983005:QAE983010 QJZ983005:QKA983010 QTV983005:QTW983010 RDR983005:RDS983010 RNN983005:RNO983010 RXJ983005:RXK983010 SHF983005:SHG983010 SRB983005:SRC983010 TAX983005:TAY983010 TKT983005:TKU983010 TUP983005:TUQ983010 UEL983005:UEM983010 UOH983005:UOI983010 UYD983005:UYE983010 VHZ983005:VIA983010 VRV983005:VRW983010 WBR983005:WBS983010 H11 H17" xr:uid="{00000000-0002-0000-0300-000000000000}">
      <formula1>0</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25"/>
  <sheetViews>
    <sheetView tabSelected="1" workbookViewId="0">
      <selection activeCell="B20" sqref="B20:D21"/>
    </sheetView>
  </sheetViews>
  <sheetFormatPr baseColWidth="10" defaultRowHeight="15" x14ac:dyDescent="0.25"/>
  <cols>
    <col min="1" max="1" width="11.42578125" style="1"/>
    <col min="2" max="2" width="27.5703125" style="1" customWidth="1"/>
    <col min="3" max="3" width="11.42578125" style="1"/>
    <col min="4" max="4" width="15.7109375" style="1" customWidth="1"/>
    <col min="5" max="5" width="6" style="1" customWidth="1"/>
    <col min="6" max="6" width="11.42578125" style="1"/>
    <col min="7" max="7" width="22.42578125" style="1" customWidth="1"/>
    <col min="8" max="8" width="9" style="1" customWidth="1"/>
    <col min="9" max="9" width="11.42578125" style="1"/>
    <col min="10" max="10" width="4.85546875" style="1" customWidth="1"/>
    <col min="11" max="11" width="12.7109375" style="1" customWidth="1"/>
    <col min="12" max="12" width="7.28515625" style="1" customWidth="1"/>
    <col min="13" max="16384" width="11.42578125" style="1"/>
  </cols>
  <sheetData>
    <row r="1" spans="2:11" ht="14.25" customHeight="1" thickBot="1" x14ac:dyDescent="0.3"/>
    <row r="2" spans="2:11" ht="15.75" hidden="1" thickBot="1" x14ac:dyDescent="0.3"/>
    <row r="3" spans="2:11" ht="15.75" thickBot="1" x14ac:dyDescent="0.3">
      <c r="B3" s="112" t="s">
        <v>67</v>
      </c>
      <c r="C3" s="113"/>
      <c r="D3" s="114"/>
      <c r="F3" s="112" t="s">
        <v>69</v>
      </c>
      <c r="G3" s="113"/>
      <c r="H3" s="113"/>
      <c r="I3" s="113"/>
      <c r="J3" s="113"/>
      <c r="K3" s="114"/>
    </row>
    <row r="4" spans="2:11" ht="15.75" thickBot="1" x14ac:dyDescent="0.3">
      <c r="B4" s="31"/>
      <c r="C4" s="47" t="s">
        <v>72</v>
      </c>
      <c r="D4" s="47" t="s">
        <v>73</v>
      </c>
      <c r="F4" s="112" t="s">
        <v>74</v>
      </c>
      <c r="G4" s="114"/>
      <c r="H4" s="34" t="s">
        <v>73</v>
      </c>
      <c r="I4" s="32"/>
      <c r="J4" s="32"/>
      <c r="K4" s="33"/>
    </row>
    <row r="5" spans="2:11" x14ac:dyDescent="0.25">
      <c r="B5" s="104"/>
      <c r="C5" s="42" t="s">
        <v>45</v>
      </c>
      <c r="D5" s="39">
        <v>6</v>
      </c>
      <c r="F5" s="144" t="s">
        <v>70</v>
      </c>
      <c r="G5" s="145"/>
      <c r="H5" s="135">
        <v>19</v>
      </c>
      <c r="I5" s="104"/>
      <c r="J5" s="141"/>
      <c r="K5" s="105"/>
    </row>
    <row r="6" spans="2:11" ht="15.75" thickBot="1" x14ac:dyDescent="0.3">
      <c r="B6" s="106"/>
      <c r="C6" s="43" t="s">
        <v>41</v>
      </c>
      <c r="D6" s="40">
        <v>11</v>
      </c>
      <c r="F6" s="146"/>
      <c r="G6" s="147"/>
      <c r="H6" s="136"/>
      <c r="I6" s="106"/>
      <c r="J6" s="142"/>
      <c r="K6" s="107"/>
    </row>
    <row r="7" spans="2:11" ht="15" customHeight="1" thickBot="1" x14ac:dyDescent="0.3">
      <c r="B7" s="106"/>
      <c r="C7" s="43" t="s">
        <v>51</v>
      </c>
      <c r="D7" s="40">
        <v>6</v>
      </c>
      <c r="F7" s="110" t="s">
        <v>21</v>
      </c>
      <c r="G7" s="111"/>
      <c r="H7" s="50">
        <v>34</v>
      </c>
      <c r="I7" s="106"/>
      <c r="J7" s="142"/>
      <c r="K7" s="107"/>
    </row>
    <row r="8" spans="2:11" x14ac:dyDescent="0.25">
      <c r="B8" s="106"/>
      <c r="C8" s="44" t="s">
        <v>92</v>
      </c>
      <c r="D8" s="40">
        <v>6</v>
      </c>
      <c r="F8" s="144" t="s">
        <v>71</v>
      </c>
      <c r="G8" s="145"/>
      <c r="H8" s="135">
        <v>1</v>
      </c>
      <c r="I8" s="106"/>
      <c r="J8" s="142"/>
      <c r="K8" s="107"/>
    </row>
    <row r="9" spans="2:11" ht="15.75" thickBot="1" x14ac:dyDescent="0.3">
      <c r="B9" s="106"/>
      <c r="C9" s="44" t="s">
        <v>54</v>
      </c>
      <c r="D9" s="40">
        <v>5</v>
      </c>
      <c r="F9" s="146"/>
      <c r="G9" s="147"/>
      <c r="H9" s="136"/>
      <c r="I9" s="106"/>
      <c r="J9" s="142"/>
      <c r="K9" s="107"/>
    </row>
    <row r="10" spans="2:11" x14ac:dyDescent="0.25">
      <c r="B10" s="106"/>
      <c r="C10" s="44" t="s">
        <v>104</v>
      </c>
      <c r="D10" s="40">
        <v>3</v>
      </c>
      <c r="F10" s="131" t="s">
        <v>56</v>
      </c>
      <c r="G10" s="132"/>
      <c r="H10" s="135">
        <v>1</v>
      </c>
      <c r="I10" s="106"/>
      <c r="J10" s="142"/>
      <c r="K10" s="107"/>
    </row>
    <row r="11" spans="2:11" ht="15.75" thickBot="1" x14ac:dyDescent="0.3">
      <c r="B11" s="106"/>
      <c r="C11" s="44" t="s">
        <v>65</v>
      </c>
      <c r="D11" s="40">
        <v>4</v>
      </c>
      <c r="F11" s="133"/>
      <c r="G11" s="134"/>
      <c r="H11" s="136"/>
      <c r="I11" s="106"/>
      <c r="J11" s="142"/>
      <c r="K11" s="107"/>
    </row>
    <row r="12" spans="2:11" ht="15.75" thickBot="1" x14ac:dyDescent="0.3">
      <c r="B12" s="106"/>
      <c r="C12" s="49" t="s">
        <v>107</v>
      </c>
      <c r="D12" s="41">
        <v>8</v>
      </c>
      <c r="F12" s="139" t="s">
        <v>82</v>
      </c>
      <c r="G12" s="140"/>
      <c r="H12" s="30">
        <v>2</v>
      </c>
      <c r="I12" s="106"/>
      <c r="J12" s="142"/>
      <c r="K12" s="107"/>
    </row>
    <row r="13" spans="2:11" ht="15.75" thickBot="1" x14ac:dyDescent="0.3">
      <c r="B13" s="106"/>
      <c r="C13" s="49" t="s">
        <v>112</v>
      </c>
      <c r="D13" s="41">
        <v>3</v>
      </c>
      <c r="F13" s="131" t="s">
        <v>98</v>
      </c>
      <c r="G13" s="132"/>
      <c r="H13" s="137">
        <v>1</v>
      </c>
      <c r="I13" s="106"/>
      <c r="J13" s="142"/>
      <c r="K13" s="107"/>
    </row>
    <row r="14" spans="2:11" ht="15.75" thickBot="1" x14ac:dyDescent="0.3">
      <c r="B14" s="106"/>
      <c r="C14" s="49" t="s">
        <v>110</v>
      </c>
      <c r="D14" s="41">
        <v>3</v>
      </c>
      <c r="F14" s="133"/>
      <c r="G14" s="134"/>
      <c r="H14" s="138"/>
      <c r="I14" s="106"/>
      <c r="J14" s="142"/>
      <c r="K14" s="107"/>
    </row>
    <row r="15" spans="2:11" ht="15.75" thickBot="1" x14ac:dyDescent="0.3">
      <c r="B15" s="106"/>
      <c r="C15" s="49" t="s">
        <v>55</v>
      </c>
      <c r="D15" s="41">
        <v>3</v>
      </c>
      <c r="F15" s="102" t="s">
        <v>68</v>
      </c>
      <c r="G15" s="103"/>
      <c r="H15" s="35">
        <f>SUM(H5:H14)</f>
        <v>58</v>
      </c>
      <c r="I15" s="108"/>
      <c r="J15" s="143"/>
      <c r="K15" s="109"/>
    </row>
    <row r="16" spans="2:11" ht="15.75" thickBot="1" x14ac:dyDescent="0.3">
      <c r="B16" s="102" t="s">
        <v>68</v>
      </c>
      <c r="C16" s="103"/>
      <c r="D16" s="48">
        <f>SUM(D5:D15)</f>
        <v>58</v>
      </c>
    </row>
    <row r="18" spans="2:9" ht="6.75" customHeight="1" thickBot="1" x14ac:dyDescent="0.3"/>
    <row r="19" spans="2:9" ht="15.75" thickBot="1" x14ac:dyDescent="0.3">
      <c r="B19" s="112" t="s">
        <v>119</v>
      </c>
      <c r="C19" s="113"/>
      <c r="D19" s="114"/>
      <c r="F19" s="112" t="s">
        <v>8</v>
      </c>
      <c r="G19" s="113"/>
      <c r="H19" s="113"/>
      <c r="I19" s="114"/>
    </row>
    <row r="20" spans="2:9" ht="15" customHeight="1" x14ac:dyDescent="0.25">
      <c r="B20" s="115">
        <v>1786583974</v>
      </c>
      <c r="C20" s="116"/>
      <c r="D20" s="117"/>
      <c r="F20" s="121" t="s">
        <v>23</v>
      </c>
      <c r="G20" s="122"/>
      <c r="H20" s="104"/>
      <c r="I20" s="105"/>
    </row>
    <row r="21" spans="2:9" ht="24.75" customHeight="1" thickBot="1" x14ac:dyDescent="0.3">
      <c r="B21" s="118"/>
      <c r="C21" s="119"/>
      <c r="D21" s="120"/>
      <c r="F21" s="123"/>
      <c r="G21" s="124"/>
      <c r="H21" s="106"/>
      <c r="I21" s="107"/>
    </row>
    <row r="22" spans="2:9" x14ac:dyDescent="0.25">
      <c r="F22" s="123"/>
      <c r="G22" s="124"/>
      <c r="H22" s="106"/>
      <c r="I22" s="107"/>
    </row>
    <row r="23" spans="2:9" ht="3" customHeight="1" thickBot="1" x14ac:dyDescent="0.3">
      <c r="F23" s="125"/>
      <c r="G23" s="126"/>
      <c r="H23" s="106"/>
      <c r="I23" s="107"/>
    </row>
    <row r="24" spans="2:9" x14ac:dyDescent="0.25">
      <c r="F24" s="127">
        <v>58</v>
      </c>
      <c r="G24" s="128"/>
      <c r="H24" s="106"/>
      <c r="I24" s="107"/>
    </row>
    <row r="25" spans="2:9" ht="15.75" thickBot="1" x14ac:dyDescent="0.3">
      <c r="F25" s="129"/>
      <c r="G25" s="130"/>
      <c r="H25" s="108"/>
      <c r="I25" s="109"/>
    </row>
  </sheetData>
  <mergeCells count="23">
    <mergeCell ref="B3:D3"/>
    <mergeCell ref="B5:B15"/>
    <mergeCell ref="F3:K3"/>
    <mergeCell ref="F12:G12"/>
    <mergeCell ref="I5:K15"/>
    <mergeCell ref="F15:G15"/>
    <mergeCell ref="F4:G4"/>
    <mergeCell ref="F5:G6"/>
    <mergeCell ref="F8:G9"/>
    <mergeCell ref="H5:H6"/>
    <mergeCell ref="H8:H9"/>
    <mergeCell ref="B16:C16"/>
    <mergeCell ref="H20:I25"/>
    <mergeCell ref="F7:G7"/>
    <mergeCell ref="B19:D19"/>
    <mergeCell ref="B20:D21"/>
    <mergeCell ref="F19:I19"/>
    <mergeCell ref="F20:G23"/>
    <mergeCell ref="F24:G25"/>
    <mergeCell ref="F10:G11"/>
    <mergeCell ref="H10:H11"/>
    <mergeCell ref="F13:G14"/>
    <mergeCell ref="H13:H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PORTADA</vt:lpstr>
      <vt:lpstr>OBJETIVO</vt:lpstr>
      <vt:lpstr>INFO ENTIDAD</vt:lpstr>
      <vt:lpstr>PAA - ACI</vt:lpstr>
      <vt:lpstr>CONSOLIDADO</vt:lpstr>
      <vt:lpstr>'INFO ENTIDAD'!Área_de_impresión</vt:lpstr>
      <vt:lpstr>OBJETIVO!Área_de_impresión</vt:lpstr>
      <vt:lpstr>PORTADA!Área_de_impresión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msuarez</dc:creator>
  <cp:lastModifiedBy>Natalia Andrea Laverde Torres</cp:lastModifiedBy>
  <cp:lastPrinted>2018-07-12T15:31:39Z</cp:lastPrinted>
  <dcterms:created xsi:type="dcterms:W3CDTF">2012-12-10T15:58:41Z</dcterms:created>
  <dcterms:modified xsi:type="dcterms:W3CDTF">2021-06-29T15:48:13Z</dcterms:modified>
</cp:coreProperties>
</file>